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及入围体检人员名单" sheetId="7" r:id="rId1"/>
  </sheets>
  <definedNames>
    <definedName name="_xlnm.Print_Area" localSheetId="0">总成绩及入围体检人员名单!$A$1:$I$235</definedName>
    <definedName name="_xlnm.Print_Titles" localSheetId="0">总成绩及入围体检人员名单!$3:$3</definedName>
  </definedNames>
  <calcPr calcId="144525"/>
</workbook>
</file>

<file path=xl/sharedStrings.xml><?xml version="1.0" encoding="utf-8"?>
<sst xmlns="http://schemas.openxmlformats.org/spreadsheetml/2006/main" count="373" uniqueCount="308">
  <si>
    <t>附件1：</t>
  </si>
  <si>
    <t>2020年开化县考试录用公务员笔试面试总成绩及入围体检人员名单</t>
  </si>
  <si>
    <t>名次</t>
  </si>
  <si>
    <t>姓名</t>
  </si>
  <si>
    <t>准考证号</t>
  </si>
  <si>
    <t>笔试总成绩</t>
  </si>
  <si>
    <t>笔试折合成绩(40%)</t>
  </si>
  <si>
    <t>面试
成绩</t>
  </si>
  <si>
    <t>面试折合成绩（60%）</t>
  </si>
  <si>
    <t>总成绩</t>
  </si>
  <si>
    <t>备注</t>
  </si>
  <si>
    <t>一、中共开化县纪律检查委员会、开化县监察委员会派驻纪检组  执纪监督一级科员  2名</t>
  </si>
  <si>
    <t>郑无予</t>
  </si>
  <si>
    <t>入围体检</t>
  </si>
  <si>
    <t>吉帅</t>
  </si>
  <si>
    <t>20807112909</t>
  </si>
  <si>
    <t>二、开化县新时代党员教育中心  综合管理一级科员  1名</t>
  </si>
  <si>
    <t>吕叶飞</t>
  </si>
  <si>
    <t>20807112828</t>
  </si>
  <si>
    <t>20807115407</t>
  </si>
  <si>
    <t>20807113415</t>
  </si>
  <si>
    <t>三、中共开化县委党校  综合管理一级科员  1名</t>
  </si>
  <si>
    <t>张艺馨</t>
  </si>
  <si>
    <t>20807113511</t>
  </si>
  <si>
    <t>20807114614</t>
  </si>
  <si>
    <t>20807110129</t>
  </si>
  <si>
    <t>20807115329</t>
  </si>
  <si>
    <t>四、开化县档案馆（中共开化县委党史研究室）  档案管理一级科员  1名</t>
  </si>
  <si>
    <t>郑苏仙</t>
  </si>
  <si>
    <t>20807110715</t>
  </si>
  <si>
    <t>20807111218</t>
  </si>
  <si>
    <t>20807114612</t>
  </si>
  <si>
    <t>五、开化县档案馆（中共开化县委党史研究室）  党史研究一级科员  1名</t>
  </si>
  <si>
    <t>任卫红</t>
  </si>
  <si>
    <t>20807113404</t>
  </si>
  <si>
    <t>20807110820</t>
  </si>
  <si>
    <t>20807112504</t>
  </si>
  <si>
    <t>六、开化县教育局  教育管理一级科员  1名</t>
  </si>
  <si>
    <t>程安勇</t>
  </si>
  <si>
    <t>20807112314</t>
  </si>
  <si>
    <t>20807115502</t>
  </si>
  <si>
    <t>七、开化县公安局  网络管理一级警员  1名</t>
  </si>
  <si>
    <t>方曙</t>
  </si>
  <si>
    <t>20801015118</t>
  </si>
  <si>
    <t>汪建敏</t>
  </si>
  <si>
    <t>20801015123</t>
  </si>
  <si>
    <t>20801015124</t>
  </si>
  <si>
    <t>八、开化县国库支付中心  财务管理一级科员  2名</t>
  </si>
  <si>
    <t>郑嘉璐</t>
  </si>
  <si>
    <t>20807113512</t>
  </si>
  <si>
    <t>柴瑶蓉</t>
  </si>
  <si>
    <t>20807114406</t>
  </si>
  <si>
    <t>20807115222</t>
  </si>
  <si>
    <t>20807112211</t>
  </si>
  <si>
    <t>20807115821</t>
  </si>
  <si>
    <t>20807115024</t>
  </si>
  <si>
    <t>九、开化县社会保险事业管理中心  社保征缴一级科员  1名</t>
  </si>
  <si>
    <t>余瑾</t>
  </si>
  <si>
    <t>20807113616</t>
  </si>
  <si>
    <t>20807115519</t>
  </si>
  <si>
    <t>20807114506</t>
  </si>
  <si>
    <t>20807110603</t>
  </si>
  <si>
    <t>十、开化县社会保险事业管理中心  综合管理一级科员  1名</t>
  </si>
  <si>
    <t>郑辉</t>
  </si>
  <si>
    <t>20807110503</t>
  </si>
  <si>
    <t>20807115429</t>
  </si>
  <si>
    <t>20807112815</t>
  </si>
  <si>
    <t>十一、开化县社会保险事业管理中心  医保征缴一级科员  2名</t>
  </si>
  <si>
    <t>张媛媛</t>
  </si>
  <si>
    <t>20807114105</t>
  </si>
  <si>
    <t>江晨</t>
  </si>
  <si>
    <t>20807110610</t>
  </si>
  <si>
    <t>20807114217</t>
  </si>
  <si>
    <t>20807114830</t>
  </si>
  <si>
    <t>20807112528</t>
  </si>
  <si>
    <t>20807112111</t>
  </si>
  <si>
    <t>十二、开化县就业管理中心  就业服务一级科员  1名</t>
  </si>
  <si>
    <t>张渭成</t>
  </si>
  <si>
    <t>20807113111</t>
  </si>
  <si>
    <t>20807110519</t>
  </si>
  <si>
    <t>20807112804</t>
  </si>
  <si>
    <t>十三、开化县自然资源和规划局  综合文字一级科员  1名</t>
  </si>
  <si>
    <t>章已易</t>
  </si>
  <si>
    <t>20807111125</t>
  </si>
  <si>
    <t>20807112803</t>
  </si>
  <si>
    <t>20807114111</t>
  </si>
  <si>
    <t>十四、开化县扶贫开发服务中心  扶贫开发一级科员  1名</t>
  </si>
  <si>
    <t>王佩柔</t>
  </si>
  <si>
    <t>20807111005</t>
  </si>
  <si>
    <t>20807111529</t>
  </si>
  <si>
    <t>20807112320</t>
  </si>
  <si>
    <t>十五、开化县畜牧兽医站  畜牧兽医一级科员  2名</t>
  </si>
  <si>
    <t>万仁志</t>
  </si>
  <si>
    <t>20807116428</t>
  </si>
  <si>
    <t>黄剑</t>
  </si>
  <si>
    <t>20807115030</t>
  </si>
  <si>
    <t>20807110919</t>
  </si>
  <si>
    <t>20807112519</t>
  </si>
  <si>
    <t>20807115112</t>
  </si>
  <si>
    <t>20807113424</t>
  </si>
  <si>
    <t>十六、开化县森林病虫害防治检疫站  森林检疫一级科员  1名</t>
  </si>
  <si>
    <t>洪欢</t>
  </si>
  <si>
    <t>20807110316</t>
  </si>
  <si>
    <t>20807111828</t>
  </si>
  <si>
    <t>20807111003</t>
  </si>
  <si>
    <t>十七、开化县卫生监督所  卫生监督一级科员  2名</t>
  </si>
  <si>
    <t>杨军勋</t>
  </si>
  <si>
    <t>20807110530</t>
  </si>
  <si>
    <t>叶晨</t>
  </si>
  <si>
    <t>20807112230</t>
  </si>
  <si>
    <t>20807115911</t>
  </si>
  <si>
    <t>20807114207</t>
  </si>
  <si>
    <t>20807111008</t>
  </si>
  <si>
    <t>十八、开化县卫生监督所  卫生稽查一级科员  1名</t>
  </si>
  <si>
    <t>胡宇轩</t>
  </si>
  <si>
    <t>20807116327</t>
  </si>
  <si>
    <t>20807113503</t>
  </si>
  <si>
    <t>20807113127</t>
  </si>
  <si>
    <t>十九、开化县安全生产监察大队  执法人员一级科员  1名</t>
  </si>
  <si>
    <t>方玲</t>
  </si>
  <si>
    <t>20807111625</t>
  </si>
  <si>
    <t>20807116323</t>
  </si>
  <si>
    <t>20807113430</t>
  </si>
  <si>
    <t>二十、开化县市场监督管理局基层所  基层执法1一级科员  1名</t>
  </si>
  <si>
    <t>胡旭飞</t>
  </si>
  <si>
    <t>20807111021</t>
  </si>
  <si>
    <t>20807113005</t>
  </si>
  <si>
    <t>20807112128</t>
  </si>
  <si>
    <t>二十一、开化县市场监督管理局基层所  基层执法2一级科员  1名</t>
  </si>
  <si>
    <t>刘薇</t>
  </si>
  <si>
    <t>20807113019</t>
  </si>
  <si>
    <t>20807110807</t>
  </si>
  <si>
    <t>20807115027</t>
  </si>
  <si>
    <t>二十二、开化县市场监督管理局基层所  基层执法3一级科员  1名</t>
  </si>
  <si>
    <t>汪禛恺</t>
  </si>
  <si>
    <t>20807113104</t>
  </si>
  <si>
    <t>20807112928</t>
  </si>
  <si>
    <t>20807111305</t>
  </si>
  <si>
    <t>二十三、开化县市场监督管理局基层所  基层执法4一级科员  1名</t>
  </si>
  <si>
    <t>范文磊</t>
  </si>
  <si>
    <t>20807116322</t>
  </si>
  <si>
    <t>20807110816</t>
  </si>
  <si>
    <t>20807114309</t>
  </si>
  <si>
    <t>二十四、开化县市场监督管理局基层所  基层执法5一级科员  1名</t>
  </si>
  <si>
    <t>陆露</t>
  </si>
  <si>
    <t>20807112415</t>
  </si>
  <si>
    <t>20807112511</t>
  </si>
  <si>
    <t>20807113011</t>
  </si>
  <si>
    <t>二十五、开化县市场监督管理局基层所  基层执法6一级科员  1名</t>
  </si>
  <si>
    <t>1</t>
  </si>
  <si>
    <t>汪意翀</t>
  </si>
  <si>
    <t>20807112005</t>
  </si>
  <si>
    <t>2</t>
  </si>
  <si>
    <t>20807111903</t>
  </si>
  <si>
    <t>3</t>
  </si>
  <si>
    <t>20807114308</t>
  </si>
  <si>
    <t>二十六、开化县社会经济调查队  经济普查一级科员  1名</t>
  </si>
  <si>
    <t>李天昊</t>
  </si>
  <si>
    <t>20807111902</t>
  </si>
  <si>
    <t>20807110110</t>
  </si>
  <si>
    <t>20807115524</t>
  </si>
  <si>
    <t>二十七、开化县社会经济调查队  执法监督一级科员  1名</t>
  </si>
  <si>
    <t>郑柯</t>
  </si>
  <si>
    <t>20807114418</t>
  </si>
  <si>
    <t>20807112625</t>
  </si>
  <si>
    <t>20807110122</t>
  </si>
  <si>
    <t>二十八、开化县社会经济调查队  经济统计一级科员  1名</t>
  </si>
  <si>
    <t>廖挺</t>
  </si>
  <si>
    <t>20807111206</t>
  </si>
  <si>
    <t>20807110913</t>
  </si>
  <si>
    <t>20807113624</t>
  </si>
  <si>
    <t>二十九、开化县综合行政执法大队  一线执法人员1一级科员  3名</t>
  </si>
  <si>
    <t>张东升</t>
  </si>
  <si>
    <t>20807115418</t>
  </si>
  <si>
    <t>陈绍鹏</t>
  </si>
  <si>
    <t>20807115701</t>
  </si>
  <si>
    <t>丁晓辉</t>
  </si>
  <si>
    <t>20807110116</t>
  </si>
  <si>
    <t>20807110428</t>
  </si>
  <si>
    <t>20807114802</t>
  </si>
  <si>
    <t>20807110809</t>
  </si>
  <si>
    <t>20807112618</t>
  </si>
  <si>
    <t>三十、开化县综合行政执法大队  一线执法人员2一级科员  3名</t>
  </si>
  <si>
    <t>叶程霞</t>
  </si>
  <si>
    <t>20807115602</t>
  </si>
  <si>
    <t>郑倩</t>
  </si>
  <si>
    <t>20807113123</t>
  </si>
  <si>
    <t>胡建琪</t>
  </si>
  <si>
    <t>20807112417</t>
  </si>
  <si>
    <t>20807115725</t>
  </si>
  <si>
    <t>20807115228</t>
  </si>
  <si>
    <t>20807112422</t>
  </si>
  <si>
    <t>三十一、开化县综合行政执法大队  一线执法人员3一级科员  1名</t>
  </si>
  <si>
    <t>程文明</t>
  </si>
  <si>
    <t>20807115808</t>
  </si>
  <si>
    <t>20807112312</t>
  </si>
  <si>
    <t>20807111404</t>
  </si>
  <si>
    <t>三十二、开化县综合行政执法大队  一线执法人员4一级科员  1名</t>
  </si>
  <si>
    <t>徐畅</t>
  </si>
  <si>
    <t>20807112914</t>
  </si>
  <si>
    <t>20807111221</t>
  </si>
  <si>
    <t>20807110629</t>
  </si>
  <si>
    <t>三十三、开化县综合行政执法大队  一线执法人员5一级科员  1名</t>
  </si>
  <si>
    <t>张子杰</t>
  </si>
  <si>
    <t>20807116328</t>
  </si>
  <si>
    <t>20807115220</t>
  </si>
  <si>
    <t>20807114216</t>
  </si>
  <si>
    <t>三十四、开化县综合行政执法大队  一线执法人员6一级科员  1名</t>
  </si>
  <si>
    <t>张志伟</t>
  </si>
  <si>
    <t>20807111429</t>
  </si>
  <si>
    <t>20807114013</t>
  </si>
  <si>
    <t>20807110815</t>
  </si>
  <si>
    <t>三十五、开化县人民政府经济技术协作中心  综合文字一级科员  1名</t>
  </si>
  <si>
    <t>程晓渊</t>
  </si>
  <si>
    <t>20807115115</t>
  </si>
  <si>
    <t>20807116226</t>
  </si>
  <si>
    <t>20807114704</t>
  </si>
  <si>
    <t>三十六、开化县人民检察院  驻监所检察官助理  1名</t>
  </si>
  <si>
    <t>汪超</t>
  </si>
  <si>
    <t>20807116319</t>
  </si>
  <si>
    <t>20807111814</t>
  </si>
  <si>
    <t>20807110726</t>
  </si>
  <si>
    <t>三十七、开化县人民检察院  检察官助理  1名</t>
  </si>
  <si>
    <t>何龙麒</t>
  </si>
  <si>
    <t>20807113608</t>
  </si>
  <si>
    <t>20807112812</t>
  </si>
  <si>
    <t>20807113229</t>
  </si>
  <si>
    <t>三十八、浙江开化工业园区管委会  规划管理一级科员  1名</t>
  </si>
  <si>
    <t>董思馨</t>
  </si>
  <si>
    <t>20808120815</t>
  </si>
  <si>
    <t>20808120607</t>
  </si>
  <si>
    <t>20808120709</t>
  </si>
  <si>
    <t>三十九、开化省级现代农业综合区管理委员会  统计一级科员  1名</t>
  </si>
  <si>
    <t>何宁</t>
  </si>
  <si>
    <t>20807114509</t>
  </si>
  <si>
    <t>20807112120</t>
  </si>
  <si>
    <t>20807114926</t>
  </si>
  <si>
    <t>四十、中国财贸工会开化县委员会  综合文字一级科员  1名</t>
  </si>
  <si>
    <t>郑舒晨</t>
  </si>
  <si>
    <t>20808120516</t>
  </si>
  <si>
    <t>20808120714</t>
  </si>
  <si>
    <t>20808120719</t>
  </si>
  <si>
    <t>四十一、开化县司法局乡镇司法所  司法助理员一级科员  3名</t>
  </si>
  <si>
    <t>方光清</t>
  </si>
  <si>
    <t>20807115513</t>
  </si>
  <si>
    <t>叶纯</t>
  </si>
  <si>
    <t>20807115908</t>
  </si>
  <si>
    <t>朱靓</t>
  </si>
  <si>
    <t>20807112109</t>
  </si>
  <si>
    <t>20807114522</t>
  </si>
  <si>
    <t>20807114115</t>
  </si>
  <si>
    <t>20807113329</t>
  </si>
  <si>
    <t>四十二、开化县乡镇国土资源所  乡镇国土员一级科员  4名</t>
  </si>
  <si>
    <t>傅晨俊</t>
  </si>
  <si>
    <t>20807112324</t>
  </si>
  <si>
    <t>詹憬翀</t>
  </si>
  <si>
    <t>20807115019</t>
  </si>
  <si>
    <t>刘钦</t>
  </si>
  <si>
    <t>20807115802</t>
  </si>
  <si>
    <t>徐磊</t>
  </si>
  <si>
    <t>20807116005</t>
  </si>
  <si>
    <t>20807116214</t>
  </si>
  <si>
    <t>20807113319</t>
  </si>
  <si>
    <t>20807112626</t>
  </si>
  <si>
    <t>20807111525</t>
  </si>
  <si>
    <t>20807110829</t>
  </si>
  <si>
    <t>四十三、开化县乡镇机关  财政会计一级科员  1名</t>
  </si>
  <si>
    <t>胡炜欢</t>
  </si>
  <si>
    <t>20807110402</t>
  </si>
  <si>
    <t>20807110226</t>
  </si>
  <si>
    <t>20807114710</t>
  </si>
  <si>
    <t>四十四、开化县乡镇机关  综合管理一级科员  2名</t>
  </si>
  <si>
    <t>余良</t>
  </si>
  <si>
    <t>20807111201</t>
  </si>
  <si>
    <t>毛旭燕</t>
  </si>
  <si>
    <t>20807113316</t>
  </si>
  <si>
    <t>20807111413</t>
  </si>
  <si>
    <t>20807115623</t>
  </si>
  <si>
    <t>20807116030</t>
  </si>
  <si>
    <t>20807110404</t>
  </si>
  <si>
    <t>四十五、开化县乡镇机关  综合文字一级科员  2名</t>
  </si>
  <si>
    <t>詹慧吟</t>
  </si>
  <si>
    <t>20807115921</t>
  </si>
  <si>
    <t>陈羿中</t>
  </si>
  <si>
    <t>20807113311</t>
  </si>
  <si>
    <t>20807111911</t>
  </si>
  <si>
    <t>20807111307</t>
  </si>
  <si>
    <t>20807110319</t>
  </si>
  <si>
    <t>20807110813</t>
  </si>
  <si>
    <t>四十六、开化县乡镇机关  乡镇管理一级科员  2名</t>
  </si>
  <si>
    <t>蒋逸峰</t>
  </si>
  <si>
    <t>20808120102</t>
  </si>
  <si>
    <t>夏雪芬</t>
  </si>
  <si>
    <t>20808121411</t>
  </si>
  <si>
    <t>20808121419</t>
  </si>
  <si>
    <t>20808120504</t>
  </si>
  <si>
    <t>20808121209</t>
  </si>
  <si>
    <t>20808120215</t>
  </si>
  <si>
    <t>四十七、开化县乡镇机关  优秀村干部“职位1”一级科员  1名</t>
  </si>
  <si>
    <t>樊文琪</t>
  </si>
  <si>
    <t>20808120703</t>
  </si>
  <si>
    <t>20808120405</t>
  </si>
  <si>
    <t>20808121508</t>
  </si>
  <si>
    <t>四十八、开化县乡镇机关  优秀村干部“职位2”一级科员及以下  1名</t>
  </si>
  <si>
    <t>程丽州</t>
  </si>
  <si>
    <t>30801015205</t>
  </si>
  <si>
    <t>30801015204</t>
  </si>
  <si>
    <t>30801015227</t>
  </si>
</sst>
</file>

<file path=xl/styles.xml><?xml version="1.0" encoding="utf-8"?>
<styleSheet xmlns="http://schemas.openxmlformats.org/spreadsheetml/2006/main">
  <numFmts count="6">
    <numFmt numFmtId="176" formatCode="0.0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tabSelected="1" view="pageBreakPreview" zoomScale="130" zoomScaleNormal="130" zoomScaleSheetLayoutView="130" workbookViewId="0">
      <pane ySplit="3" topLeftCell="A4" activePane="bottomLeft" state="frozen"/>
      <selection/>
      <selection pane="bottomLeft" activeCell="K7" sqref="K7"/>
    </sheetView>
  </sheetViews>
  <sheetFormatPr defaultColWidth="9" defaultRowHeight="13.5"/>
  <cols>
    <col min="1" max="1" width="6.73333333333333" style="2" customWidth="1"/>
    <col min="2" max="2" width="9" style="2"/>
    <col min="3" max="3" width="12.625" style="2" customWidth="1"/>
    <col min="4" max="4" width="7.78333333333333" style="3" customWidth="1"/>
    <col min="5" max="5" width="10.4833333333333" style="4" customWidth="1"/>
    <col min="6" max="6" width="8.55833333333333" style="3" customWidth="1"/>
    <col min="7" max="7" width="10.575" style="4" customWidth="1"/>
    <col min="8" max="8" width="12.625" style="4" customWidth="1"/>
    <col min="9" max="9" width="9.80833333333333" style="3" customWidth="1"/>
  </cols>
  <sheetData>
    <row r="1" spans="1:2">
      <c r="A1" s="5" t="s">
        <v>0</v>
      </c>
      <c r="B1" s="5"/>
    </row>
    <row r="2" ht="24" customHeight="1" spans="1:9">
      <c r="A2" s="6" t="s">
        <v>1</v>
      </c>
      <c r="B2" s="6"/>
      <c r="C2" s="6"/>
      <c r="D2" s="7"/>
      <c r="E2" s="8"/>
      <c r="F2" s="7"/>
      <c r="G2" s="8"/>
      <c r="H2" s="8"/>
      <c r="I2" s="7"/>
    </row>
    <row r="3" ht="40.5" spans="1:9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1" t="s">
        <v>9</v>
      </c>
      <c r="I3" s="10" t="s">
        <v>10</v>
      </c>
    </row>
    <row r="4" ht="26" customHeight="1" spans="1:9">
      <c r="A4" s="12" t="s">
        <v>11</v>
      </c>
      <c r="B4" s="12"/>
      <c r="C4" s="12"/>
      <c r="D4" s="13"/>
      <c r="E4" s="14"/>
      <c r="F4" s="13"/>
      <c r="G4" s="14"/>
      <c r="H4" s="14"/>
      <c r="I4" s="13"/>
    </row>
    <row r="5" ht="26" customHeight="1" spans="1:9">
      <c r="A5" s="15">
        <v>1</v>
      </c>
      <c r="B5" s="23" t="s">
        <v>12</v>
      </c>
      <c r="C5" s="16">
        <v>20807114020</v>
      </c>
      <c r="D5" s="17">
        <v>142.5</v>
      </c>
      <c r="E5" s="18">
        <f t="shared" ref="E5:E10" si="0">D5/2*0.4</f>
        <v>28.5</v>
      </c>
      <c r="F5" s="17">
        <v>80.82</v>
      </c>
      <c r="G5" s="18">
        <f t="shared" ref="G5:G10" si="1">F5*0.6</f>
        <v>48.492</v>
      </c>
      <c r="H5" s="18">
        <f t="shared" ref="H5:H10" si="2">E5+G5</f>
        <v>76.992</v>
      </c>
      <c r="I5" s="17" t="s">
        <v>13</v>
      </c>
    </row>
    <row r="6" ht="26" customHeight="1" spans="1:9">
      <c r="A6" s="15">
        <v>2</v>
      </c>
      <c r="B6" s="23" t="s">
        <v>14</v>
      </c>
      <c r="C6" s="16">
        <v>20807113014</v>
      </c>
      <c r="D6" s="17">
        <v>138.5</v>
      </c>
      <c r="E6" s="18">
        <f t="shared" si="0"/>
        <v>27.7</v>
      </c>
      <c r="F6" s="17">
        <v>76.62</v>
      </c>
      <c r="G6" s="18">
        <f t="shared" si="1"/>
        <v>45.972</v>
      </c>
      <c r="H6" s="18">
        <f t="shared" si="2"/>
        <v>73.672</v>
      </c>
      <c r="I6" s="17" t="s">
        <v>13</v>
      </c>
    </row>
    <row r="7" ht="26" customHeight="1" spans="1:9">
      <c r="A7" s="15">
        <v>3</v>
      </c>
      <c r="B7" s="16"/>
      <c r="C7" s="23" t="s">
        <v>15</v>
      </c>
      <c r="D7" s="17">
        <v>135</v>
      </c>
      <c r="E7" s="18">
        <f t="shared" si="0"/>
        <v>27</v>
      </c>
      <c r="F7" s="17">
        <v>76.1</v>
      </c>
      <c r="G7" s="18">
        <f t="shared" si="1"/>
        <v>45.66</v>
      </c>
      <c r="H7" s="18">
        <f t="shared" si="2"/>
        <v>72.66</v>
      </c>
      <c r="I7" s="17"/>
    </row>
    <row r="8" ht="26" customHeight="1" spans="1:9">
      <c r="A8" s="15">
        <v>4</v>
      </c>
      <c r="B8" s="16"/>
      <c r="C8" s="16">
        <v>20807112311</v>
      </c>
      <c r="D8" s="17">
        <v>137</v>
      </c>
      <c r="E8" s="18">
        <f t="shared" si="0"/>
        <v>27.4</v>
      </c>
      <c r="F8" s="17">
        <v>74.82</v>
      </c>
      <c r="G8" s="18">
        <f t="shared" si="1"/>
        <v>44.892</v>
      </c>
      <c r="H8" s="18">
        <f t="shared" si="2"/>
        <v>72.292</v>
      </c>
      <c r="I8" s="17"/>
    </row>
    <row r="9" ht="26" customHeight="1" spans="1:9">
      <c r="A9" s="15">
        <v>5</v>
      </c>
      <c r="B9" s="16"/>
      <c r="C9" s="16">
        <v>20807114419</v>
      </c>
      <c r="D9" s="17">
        <v>140</v>
      </c>
      <c r="E9" s="18">
        <f t="shared" si="0"/>
        <v>28</v>
      </c>
      <c r="F9" s="17">
        <v>72.84</v>
      </c>
      <c r="G9" s="18">
        <f t="shared" si="1"/>
        <v>43.704</v>
      </c>
      <c r="H9" s="18">
        <f t="shared" si="2"/>
        <v>71.704</v>
      </c>
      <c r="I9" s="17"/>
    </row>
    <row r="10" ht="26" customHeight="1" spans="1:9">
      <c r="A10" s="15">
        <v>6</v>
      </c>
      <c r="B10" s="16"/>
      <c r="C10" s="16">
        <v>20807113419</v>
      </c>
      <c r="D10" s="17">
        <v>137</v>
      </c>
      <c r="E10" s="18">
        <f t="shared" si="0"/>
        <v>27.4</v>
      </c>
      <c r="F10" s="17">
        <v>72.9</v>
      </c>
      <c r="G10" s="18">
        <f t="shared" si="1"/>
        <v>43.74</v>
      </c>
      <c r="H10" s="18">
        <f t="shared" si="2"/>
        <v>71.14</v>
      </c>
      <c r="I10" s="17"/>
    </row>
    <row r="11" ht="26" customHeight="1" spans="1:9">
      <c r="A11" s="12" t="s">
        <v>16</v>
      </c>
      <c r="B11" s="12"/>
      <c r="C11" s="12"/>
      <c r="D11" s="13"/>
      <c r="E11" s="14"/>
      <c r="F11" s="13"/>
      <c r="G11" s="14"/>
      <c r="H11" s="14"/>
      <c r="I11" s="13"/>
    </row>
    <row r="12" ht="26" customHeight="1" spans="1:9">
      <c r="A12" s="15">
        <v>1</v>
      </c>
      <c r="B12" s="23" t="s">
        <v>17</v>
      </c>
      <c r="C12" s="23" t="s">
        <v>18</v>
      </c>
      <c r="D12" s="17">
        <v>135.5</v>
      </c>
      <c r="E12" s="18">
        <f t="shared" ref="E12:E14" si="3">D12/2*0.4</f>
        <v>27.1</v>
      </c>
      <c r="F12" s="17">
        <v>80.86</v>
      </c>
      <c r="G12" s="18">
        <f t="shared" ref="G12:G14" si="4">F12*0.6</f>
        <v>48.516</v>
      </c>
      <c r="H12" s="18">
        <f t="shared" ref="H12:H14" si="5">E12+G12</f>
        <v>75.616</v>
      </c>
      <c r="I12" s="17" t="s">
        <v>13</v>
      </c>
    </row>
    <row r="13" ht="26" customHeight="1" spans="1:9">
      <c r="A13" s="15">
        <v>2</v>
      </c>
      <c r="B13" s="16"/>
      <c r="C13" s="23" t="s">
        <v>19</v>
      </c>
      <c r="D13" s="17">
        <v>128</v>
      </c>
      <c r="E13" s="18">
        <f t="shared" si="3"/>
        <v>25.6</v>
      </c>
      <c r="F13" s="17">
        <v>75</v>
      </c>
      <c r="G13" s="18">
        <f t="shared" si="4"/>
        <v>45</v>
      </c>
      <c r="H13" s="18">
        <f t="shared" si="5"/>
        <v>70.6</v>
      </c>
      <c r="I13" s="17"/>
    </row>
    <row r="14" ht="26" customHeight="1" spans="1:9">
      <c r="A14" s="15">
        <v>3</v>
      </c>
      <c r="B14" s="16"/>
      <c r="C14" s="23" t="s">
        <v>20</v>
      </c>
      <c r="D14" s="17">
        <v>127</v>
      </c>
      <c r="E14" s="18">
        <f t="shared" si="3"/>
        <v>25.4</v>
      </c>
      <c r="F14" s="17">
        <v>72.1</v>
      </c>
      <c r="G14" s="18">
        <f t="shared" si="4"/>
        <v>43.26</v>
      </c>
      <c r="H14" s="18">
        <f t="shared" si="5"/>
        <v>68.66</v>
      </c>
      <c r="I14" s="17"/>
    </row>
    <row r="15" ht="26" customHeight="1" spans="1:9">
      <c r="A15" s="12" t="s">
        <v>21</v>
      </c>
      <c r="B15" s="12"/>
      <c r="C15" s="12"/>
      <c r="D15" s="13"/>
      <c r="E15" s="14"/>
      <c r="F15" s="13"/>
      <c r="G15" s="14"/>
      <c r="H15" s="14"/>
      <c r="I15" s="13"/>
    </row>
    <row r="16" ht="26" customHeight="1" spans="1:9">
      <c r="A16" s="15">
        <v>1</v>
      </c>
      <c r="B16" s="23" t="s">
        <v>22</v>
      </c>
      <c r="C16" s="23" t="s">
        <v>23</v>
      </c>
      <c r="D16" s="17">
        <v>142</v>
      </c>
      <c r="E16" s="18">
        <f t="shared" ref="E16:E19" si="6">D16/2*0.4</f>
        <v>28.4</v>
      </c>
      <c r="F16" s="17">
        <v>74.86</v>
      </c>
      <c r="G16" s="18">
        <f t="shared" ref="G16:G19" si="7">F16*0.6</f>
        <v>44.916</v>
      </c>
      <c r="H16" s="18">
        <f t="shared" ref="H16:H19" si="8">E16+G16</f>
        <v>73.316</v>
      </c>
      <c r="I16" s="17" t="s">
        <v>13</v>
      </c>
    </row>
    <row r="17" ht="26" customHeight="1" spans="1:9">
      <c r="A17" s="15">
        <v>2</v>
      </c>
      <c r="B17" s="16"/>
      <c r="C17" s="23" t="s">
        <v>24</v>
      </c>
      <c r="D17" s="17">
        <v>140</v>
      </c>
      <c r="E17" s="18">
        <f t="shared" si="6"/>
        <v>28</v>
      </c>
      <c r="F17" s="17">
        <v>73.86</v>
      </c>
      <c r="G17" s="18">
        <f t="shared" si="7"/>
        <v>44.316</v>
      </c>
      <c r="H17" s="18">
        <f t="shared" si="8"/>
        <v>72.316</v>
      </c>
      <c r="I17" s="17"/>
    </row>
    <row r="18" ht="26" customHeight="1" spans="1:9">
      <c r="A18" s="15">
        <v>3</v>
      </c>
      <c r="B18" s="16"/>
      <c r="C18" s="23" t="s">
        <v>25</v>
      </c>
      <c r="D18" s="17">
        <v>139.5</v>
      </c>
      <c r="E18" s="18">
        <f t="shared" si="6"/>
        <v>27.9</v>
      </c>
      <c r="F18" s="17">
        <v>72</v>
      </c>
      <c r="G18" s="18">
        <f t="shared" si="7"/>
        <v>43.2</v>
      </c>
      <c r="H18" s="18">
        <f t="shared" si="8"/>
        <v>71.1</v>
      </c>
      <c r="I18" s="17"/>
    </row>
    <row r="19" ht="26" customHeight="1" spans="1:9">
      <c r="A19" s="15">
        <v>4</v>
      </c>
      <c r="B19" s="16"/>
      <c r="C19" s="23" t="s">
        <v>26</v>
      </c>
      <c r="D19" s="17">
        <v>139.5</v>
      </c>
      <c r="E19" s="18">
        <f t="shared" si="6"/>
        <v>27.9</v>
      </c>
      <c r="F19" s="17">
        <v>71.08</v>
      </c>
      <c r="G19" s="18">
        <f t="shared" si="7"/>
        <v>42.648</v>
      </c>
      <c r="H19" s="18">
        <f t="shared" si="8"/>
        <v>70.548</v>
      </c>
      <c r="I19" s="17"/>
    </row>
    <row r="20" ht="26" customHeight="1" spans="1:9">
      <c r="A20" s="12" t="s">
        <v>27</v>
      </c>
      <c r="B20" s="12"/>
      <c r="C20" s="12"/>
      <c r="D20" s="13"/>
      <c r="E20" s="14"/>
      <c r="F20" s="13"/>
      <c r="G20" s="14"/>
      <c r="H20" s="14"/>
      <c r="I20" s="13"/>
    </row>
    <row r="21" ht="26" customHeight="1" spans="1:9">
      <c r="A21" s="15">
        <v>1</v>
      </c>
      <c r="B21" s="23" t="s">
        <v>28</v>
      </c>
      <c r="C21" s="23" t="s">
        <v>29</v>
      </c>
      <c r="D21" s="17">
        <v>139</v>
      </c>
      <c r="E21" s="18">
        <f t="shared" ref="E21:E23" si="9">D21/2*0.4</f>
        <v>27.8</v>
      </c>
      <c r="F21" s="17">
        <v>75.4</v>
      </c>
      <c r="G21" s="18">
        <f t="shared" ref="G21:G23" si="10">F21*0.6</f>
        <v>45.24</v>
      </c>
      <c r="H21" s="18">
        <f t="shared" ref="H21:H23" si="11">E21+G21</f>
        <v>73.04</v>
      </c>
      <c r="I21" s="17" t="s">
        <v>13</v>
      </c>
    </row>
    <row r="22" ht="26" customHeight="1" spans="1:9">
      <c r="A22" s="15">
        <v>2</v>
      </c>
      <c r="B22" s="16"/>
      <c r="C22" s="23" t="s">
        <v>30</v>
      </c>
      <c r="D22" s="17">
        <v>127</v>
      </c>
      <c r="E22" s="18">
        <f t="shared" si="9"/>
        <v>25.4</v>
      </c>
      <c r="F22" s="17">
        <v>77.5</v>
      </c>
      <c r="G22" s="18">
        <f t="shared" si="10"/>
        <v>46.5</v>
      </c>
      <c r="H22" s="18">
        <f t="shared" si="11"/>
        <v>71.9</v>
      </c>
      <c r="I22" s="17"/>
    </row>
    <row r="23" ht="26" customHeight="1" spans="1:9">
      <c r="A23" s="15"/>
      <c r="B23" s="16"/>
      <c r="C23" s="23" t="s">
        <v>31</v>
      </c>
      <c r="D23" s="17">
        <v>122</v>
      </c>
      <c r="E23" s="18">
        <f t="shared" si="9"/>
        <v>24.4</v>
      </c>
      <c r="F23" s="17">
        <v>0</v>
      </c>
      <c r="G23" s="18">
        <f t="shared" si="10"/>
        <v>0</v>
      </c>
      <c r="H23" s="18">
        <f t="shared" si="11"/>
        <v>24.4</v>
      </c>
      <c r="I23" s="17"/>
    </row>
    <row r="24" ht="26" customHeight="1" spans="1:9">
      <c r="A24" s="12" t="s">
        <v>32</v>
      </c>
      <c r="B24" s="12"/>
      <c r="C24" s="12"/>
      <c r="D24" s="13"/>
      <c r="E24" s="14"/>
      <c r="F24" s="13"/>
      <c r="G24" s="14"/>
      <c r="H24" s="14"/>
      <c r="I24" s="13"/>
    </row>
    <row r="25" ht="26" customHeight="1" spans="1:9">
      <c r="A25" s="15">
        <v>1</v>
      </c>
      <c r="B25" s="23" t="s">
        <v>33</v>
      </c>
      <c r="C25" s="23" t="s">
        <v>34</v>
      </c>
      <c r="D25" s="17">
        <v>134.5</v>
      </c>
      <c r="E25" s="18">
        <f>D25/2*0.4</f>
        <v>26.9</v>
      </c>
      <c r="F25" s="17">
        <v>78.8</v>
      </c>
      <c r="G25" s="18">
        <f>F25*0.6</f>
        <v>47.28</v>
      </c>
      <c r="H25" s="18">
        <f>E25+G25</f>
        <v>74.18</v>
      </c>
      <c r="I25" s="17" t="s">
        <v>13</v>
      </c>
    </row>
    <row r="26" ht="26" customHeight="1" spans="1:9">
      <c r="A26" s="15">
        <v>2</v>
      </c>
      <c r="B26" s="16"/>
      <c r="C26" s="23" t="s">
        <v>35</v>
      </c>
      <c r="D26" s="17">
        <v>138</v>
      </c>
      <c r="E26" s="18">
        <f>D26/2*0.4</f>
        <v>27.6</v>
      </c>
      <c r="F26" s="17">
        <v>72.16</v>
      </c>
      <c r="G26" s="18">
        <f>F26*0.6</f>
        <v>43.296</v>
      </c>
      <c r="H26" s="18">
        <f>E26+G26</f>
        <v>70.896</v>
      </c>
      <c r="I26" s="17"/>
    </row>
    <row r="27" ht="26" customHeight="1" spans="1:9">
      <c r="A27" s="15">
        <v>3</v>
      </c>
      <c r="B27" s="16"/>
      <c r="C27" s="23" t="s">
        <v>36</v>
      </c>
      <c r="D27" s="17">
        <v>128</v>
      </c>
      <c r="E27" s="18">
        <f t="shared" ref="E25:E27" si="12">D27/2*0.4</f>
        <v>25.6</v>
      </c>
      <c r="F27" s="17">
        <v>75.48</v>
      </c>
      <c r="G27" s="18">
        <f t="shared" ref="G25:G27" si="13">F27*0.6</f>
        <v>45.288</v>
      </c>
      <c r="H27" s="18">
        <f t="shared" ref="H25:H27" si="14">E27+G27</f>
        <v>70.888</v>
      </c>
      <c r="I27" s="17"/>
    </row>
    <row r="28" ht="26" customHeight="1" spans="1:9">
      <c r="A28" s="12" t="s">
        <v>37</v>
      </c>
      <c r="B28" s="12"/>
      <c r="C28" s="12"/>
      <c r="D28" s="13"/>
      <c r="E28" s="14"/>
      <c r="F28" s="13"/>
      <c r="G28" s="14"/>
      <c r="H28" s="14"/>
      <c r="I28" s="13"/>
    </row>
    <row r="29" ht="26" customHeight="1" spans="1:9">
      <c r="A29" s="15">
        <v>1</v>
      </c>
      <c r="B29" s="23" t="s">
        <v>38</v>
      </c>
      <c r="C29" s="23" t="s">
        <v>39</v>
      </c>
      <c r="D29" s="17">
        <v>145</v>
      </c>
      <c r="E29" s="18">
        <f>D29/2*0.4</f>
        <v>29</v>
      </c>
      <c r="F29" s="17">
        <v>78.64</v>
      </c>
      <c r="G29" s="18">
        <f t="shared" ref="G29:G34" si="15">F29*0.6</f>
        <v>47.184</v>
      </c>
      <c r="H29" s="18">
        <f t="shared" ref="H29:H34" si="16">E29+G29</f>
        <v>76.184</v>
      </c>
      <c r="I29" s="17" t="s">
        <v>13</v>
      </c>
    </row>
    <row r="30" ht="26" customHeight="1" spans="1:9">
      <c r="A30" s="15">
        <v>2</v>
      </c>
      <c r="B30" s="16"/>
      <c r="C30" s="23" t="s">
        <v>40</v>
      </c>
      <c r="D30" s="17">
        <v>144.5</v>
      </c>
      <c r="E30" s="18">
        <f>D30/2*0.4</f>
        <v>28.9</v>
      </c>
      <c r="F30" s="17">
        <v>78.34</v>
      </c>
      <c r="G30" s="18">
        <f t="shared" si="15"/>
        <v>47.004</v>
      </c>
      <c r="H30" s="18">
        <f t="shared" si="16"/>
        <v>75.904</v>
      </c>
      <c r="I30" s="17"/>
    </row>
    <row r="31" ht="26" customHeight="1" spans="1:9">
      <c r="A31" s="12" t="s">
        <v>41</v>
      </c>
      <c r="B31" s="12"/>
      <c r="C31" s="12"/>
      <c r="D31" s="13"/>
      <c r="E31" s="14"/>
      <c r="F31" s="13"/>
      <c r="G31" s="14"/>
      <c r="H31" s="14"/>
      <c r="I31" s="13"/>
    </row>
    <row r="32" ht="26" customHeight="1" spans="1:9">
      <c r="A32" s="16">
        <v>1</v>
      </c>
      <c r="B32" s="23" t="s">
        <v>42</v>
      </c>
      <c r="C32" s="23" t="s">
        <v>43</v>
      </c>
      <c r="D32" s="17">
        <v>69.1</v>
      </c>
      <c r="E32" s="18">
        <f t="shared" ref="E32:E34" si="17">D32*0.4</f>
        <v>27.64</v>
      </c>
      <c r="F32" s="17">
        <v>76.58</v>
      </c>
      <c r="G32" s="18">
        <f t="shared" si="15"/>
        <v>45.948</v>
      </c>
      <c r="H32" s="18">
        <f t="shared" si="16"/>
        <v>73.588</v>
      </c>
      <c r="I32" s="17" t="s">
        <v>13</v>
      </c>
    </row>
    <row r="33" ht="26" customHeight="1" spans="1:9">
      <c r="A33" s="16">
        <v>2</v>
      </c>
      <c r="B33" s="23" t="s">
        <v>44</v>
      </c>
      <c r="C33" s="23" t="s">
        <v>45</v>
      </c>
      <c r="D33" s="17">
        <v>66.45</v>
      </c>
      <c r="E33" s="18">
        <f t="shared" si="17"/>
        <v>26.58</v>
      </c>
      <c r="F33" s="17">
        <v>73.42</v>
      </c>
      <c r="G33" s="18">
        <f t="shared" si="15"/>
        <v>44.052</v>
      </c>
      <c r="H33" s="18">
        <f t="shared" si="16"/>
        <v>70.632</v>
      </c>
      <c r="I33" s="17" t="s">
        <v>13</v>
      </c>
    </row>
    <row r="34" ht="26" customHeight="1" spans="1:9">
      <c r="A34" s="16">
        <v>3</v>
      </c>
      <c r="B34" s="16"/>
      <c r="C34" s="23" t="s">
        <v>46</v>
      </c>
      <c r="D34" s="17">
        <v>65.5</v>
      </c>
      <c r="E34" s="18">
        <f t="shared" si="17"/>
        <v>26.2</v>
      </c>
      <c r="F34" s="17">
        <v>73.96</v>
      </c>
      <c r="G34" s="18">
        <f t="shared" si="15"/>
        <v>44.376</v>
      </c>
      <c r="H34" s="18">
        <f t="shared" si="16"/>
        <v>70.576</v>
      </c>
      <c r="I34" s="17"/>
    </row>
    <row r="35" ht="26" customHeight="1" spans="1:9">
      <c r="A35" s="12" t="s">
        <v>47</v>
      </c>
      <c r="B35" s="12"/>
      <c r="C35" s="12"/>
      <c r="D35" s="13"/>
      <c r="E35" s="14"/>
      <c r="F35" s="13"/>
      <c r="G35" s="14"/>
      <c r="H35" s="14"/>
      <c r="I35" s="13"/>
    </row>
    <row r="36" ht="26" customHeight="1" spans="1:9">
      <c r="A36" s="16">
        <v>1</v>
      </c>
      <c r="B36" s="23" t="s">
        <v>48</v>
      </c>
      <c r="C36" s="23" t="s">
        <v>49</v>
      </c>
      <c r="D36" s="17">
        <v>146.5</v>
      </c>
      <c r="E36" s="18">
        <f t="shared" ref="E36:E41" si="18">D36/2*0.4</f>
        <v>29.3</v>
      </c>
      <c r="F36" s="17">
        <v>78.92</v>
      </c>
      <c r="G36" s="18">
        <f t="shared" ref="G36:G41" si="19">F36*0.6</f>
        <v>47.352</v>
      </c>
      <c r="H36" s="18">
        <f t="shared" ref="H36:H41" si="20">E36+G36</f>
        <v>76.652</v>
      </c>
      <c r="I36" s="17" t="s">
        <v>13</v>
      </c>
    </row>
    <row r="37" ht="26" customHeight="1" spans="1:9">
      <c r="A37" s="16">
        <v>2</v>
      </c>
      <c r="B37" s="23" t="s">
        <v>50</v>
      </c>
      <c r="C37" s="23" t="s">
        <v>51</v>
      </c>
      <c r="D37" s="17">
        <v>147.5</v>
      </c>
      <c r="E37" s="18">
        <f t="shared" si="18"/>
        <v>29.5</v>
      </c>
      <c r="F37" s="17">
        <v>78.02</v>
      </c>
      <c r="G37" s="18">
        <f t="shared" si="19"/>
        <v>46.812</v>
      </c>
      <c r="H37" s="18">
        <f t="shared" si="20"/>
        <v>76.312</v>
      </c>
      <c r="I37" s="17" t="s">
        <v>13</v>
      </c>
    </row>
    <row r="38" ht="26" customHeight="1" spans="1:9">
      <c r="A38" s="16">
        <v>3</v>
      </c>
      <c r="B38" s="16"/>
      <c r="C38" s="23" t="s">
        <v>52</v>
      </c>
      <c r="D38" s="17">
        <v>141</v>
      </c>
      <c r="E38" s="18">
        <f t="shared" si="18"/>
        <v>28.2</v>
      </c>
      <c r="F38" s="17">
        <v>77.94</v>
      </c>
      <c r="G38" s="18">
        <f t="shared" si="19"/>
        <v>46.764</v>
      </c>
      <c r="H38" s="18">
        <f t="shared" si="20"/>
        <v>74.964</v>
      </c>
      <c r="I38" s="17"/>
    </row>
    <row r="39" ht="26" customHeight="1" spans="1:9">
      <c r="A39" s="16">
        <v>4</v>
      </c>
      <c r="B39" s="16"/>
      <c r="C39" s="23" t="s">
        <v>53</v>
      </c>
      <c r="D39" s="17">
        <v>144</v>
      </c>
      <c r="E39" s="18">
        <f t="shared" si="18"/>
        <v>28.8</v>
      </c>
      <c r="F39" s="17">
        <v>76.86</v>
      </c>
      <c r="G39" s="18">
        <f t="shared" si="19"/>
        <v>46.116</v>
      </c>
      <c r="H39" s="18">
        <f t="shared" si="20"/>
        <v>74.916</v>
      </c>
      <c r="I39" s="17"/>
    </row>
    <row r="40" ht="26" customHeight="1" spans="1:9">
      <c r="A40" s="16">
        <v>5</v>
      </c>
      <c r="B40" s="16"/>
      <c r="C40" s="23" t="s">
        <v>54</v>
      </c>
      <c r="D40" s="17">
        <v>142</v>
      </c>
      <c r="E40" s="18">
        <f t="shared" si="18"/>
        <v>28.4</v>
      </c>
      <c r="F40" s="17">
        <v>76.02</v>
      </c>
      <c r="G40" s="18">
        <f t="shared" si="19"/>
        <v>45.612</v>
      </c>
      <c r="H40" s="18">
        <f t="shared" si="20"/>
        <v>74.012</v>
      </c>
      <c r="I40" s="17"/>
    </row>
    <row r="41" ht="26" customHeight="1" spans="1:9">
      <c r="A41" s="16">
        <v>6</v>
      </c>
      <c r="B41" s="16"/>
      <c r="C41" s="23" t="s">
        <v>55</v>
      </c>
      <c r="D41" s="17">
        <v>143</v>
      </c>
      <c r="E41" s="18">
        <f t="shared" si="18"/>
        <v>28.6</v>
      </c>
      <c r="F41" s="17">
        <v>75.08</v>
      </c>
      <c r="G41" s="18">
        <f t="shared" si="19"/>
        <v>45.048</v>
      </c>
      <c r="H41" s="18">
        <f t="shared" si="20"/>
        <v>73.648</v>
      </c>
      <c r="I41" s="17"/>
    </row>
    <row r="42" ht="26" customHeight="1" spans="1:9">
      <c r="A42" s="12" t="s">
        <v>56</v>
      </c>
      <c r="B42" s="12"/>
      <c r="C42" s="12"/>
      <c r="D42" s="13"/>
      <c r="E42" s="14"/>
      <c r="F42" s="13"/>
      <c r="G42" s="14"/>
      <c r="H42" s="14"/>
      <c r="I42" s="13"/>
    </row>
    <row r="43" ht="26" customHeight="1" spans="1:9">
      <c r="A43" s="15">
        <v>1</v>
      </c>
      <c r="B43" s="23" t="s">
        <v>57</v>
      </c>
      <c r="C43" s="23" t="s">
        <v>58</v>
      </c>
      <c r="D43" s="17">
        <v>138.5</v>
      </c>
      <c r="E43" s="18">
        <f>D43/2*0.4</f>
        <v>27.7</v>
      </c>
      <c r="F43" s="17">
        <v>77.86</v>
      </c>
      <c r="G43" s="18">
        <f>F43*0.6</f>
        <v>46.716</v>
      </c>
      <c r="H43" s="18">
        <f>E43+G43</f>
        <v>74.416</v>
      </c>
      <c r="I43" s="17" t="s">
        <v>13</v>
      </c>
    </row>
    <row r="44" ht="26" customHeight="1" spans="1:9">
      <c r="A44" s="15">
        <v>2</v>
      </c>
      <c r="B44" s="16"/>
      <c r="C44" s="23" t="s">
        <v>59</v>
      </c>
      <c r="D44" s="17">
        <v>137.5</v>
      </c>
      <c r="E44" s="18">
        <f>D44/2*0.4</f>
        <v>27.5</v>
      </c>
      <c r="F44" s="17">
        <v>77.16</v>
      </c>
      <c r="G44" s="18">
        <f>F44*0.6</f>
        <v>46.296</v>
      </c>
      <c r="H44" s="18">
        <f>E44+G44</f>
        <v>73.796</v>
      </c>
      <c r="I44" s="17"/>
    </row>
    <row r="45" ht="26" customHeight="1" spans="1:9">
      <c r="A45" s="15">
        <v>3</v>
      </c>
      <c r="B45" s="16"/>
      <c r="C45" s="23" t="s">
        <v>60</v>
      </c>
      <c r="D45" s="17">
        <v>137.5</v>
      </c>
      <c r="E45" s="18">
        <f>D45/2*0.4</f>
        <v>27.5</v>
      </c>
      <c r="F45" s="17">
        <v>75.7</v>
      </c>
      <c r="G45" s="18">
        <f>F45*0.6</f>
        <v>45.42</v>
      </c>
      <c r="H45" s="18">
        <f>E45+G45</f>
        <v>72.92</v>
      </c>
      <c r="I45" s="17"/>
    </row>
    <row r="46" ht="26" customHeight="1" spans="1:9">
      <c r="A46" s="15">
        <v>4</v>
      </c>
      <c r="B46" s="16"/>
      <c r="C46" s="23" t="s">
        <v>61</v>
      </c>
      <c r="D46" s="17">
        <v>138</v>
      </c>
      <c r="E46" s="18">
        <f>D46/2*0.4</f>
        <v>27.6</v>
      </c>
      <c r="F46" s="17">
        <v>72.44</v>
      </c>
      <c r="G46" s="18">
        <f>F46*0.6</f>
        <v>43.464</v>
      </c>
      <c r="H46" s="18">
        <f>E46+G46</f>
        <v>71.064</v>
      </c>
      <c r="I46" s="17"/>
    </row>
    <row r="47" ht="26" customHeight="1" spans="1:9">
      <c r="A47" s="12" t="s">
        <v>62</v>
      </c>
      <c r="B47" s="12"/>
      <c r="C47" s="12"/>
      <c r="D47" s="13"/>
      <c r="E47" s="14"/>
      <c r="F47" s="13"/>
      <c r="G47" s="14"/>
      <c r="H47" s="14"/>
      <c r="I47" s="13"/>
    </row>
    <row r="48" ht="26" customHeight="1" spans="1:9">
      <c r="A48" s="15">
        <v>1</v>
      </c>
      <c r="B48" s="23" t="s">
        <v>63</v>
      </c>
      <c r="C48" s="23" t="s">
        <v>64</v>
      </c>
      <c r="D48" s="17">
        <v>135.5</v>
      </c>
      <c r="E48" s="18">
        <f>D48/2*0.4</f>
        <v>27.1</v>
      </c>
      <c r="F48" s="17">
        <v>77.4</v>
      </c>
      <c r="G48" s="18">
        <f>F48*0.6</f>
        <v>46.44</v>
      </c>
      <c r="H48" s="18">
        <f>E48+G48</f>
        <v>73.54</v>
      </c>
      <c r="I48" s="17" t="s">
        <v>13</v>
      </c>
    </row>
    <row r="49" ht="26" customHeight="1" spans="1:9">
      <c r="A49" s="15">
        <v>2</v>
      </c>
      <c r="B49" s="16"/>
      <c r="C49" s="23" t="s">
        <v>65</v>
      </c>
      <c r="D49" s="17">
        <v>136</v>
      </c>
      <c r="E49" s="18">
        <f>D49/2*0.4</f>
        <v>27.2</v>
      </c>
      <c r="F49" s="17">
        <v>76.76</v>
      </c>
      <c r="G49" s="18">
        <f>F49*0.6</f>
        <v>46.056</v>
      </c>
      <c r="H49" s="18">
        <f>E49+G49</f>
        <v>73.256</v>
      </c>
      <c r="I49" s="17"/>
    </row>
    <row r="50" ht="26" customHeight="1" spans="1:9">
      <c r="A50" s="15">
        <v>3</v>
      </c>
      <c r="B50" s="16"/>
      <c r="C50" s="23" t="s">
        <v>66</v>
      </c>
      <c r="D50" s="17">
        <v>130.5</v>
      </c>
      <c r="E50" s="18">
        <f t="shared" ref="E48:E50" si="21">D50/2*0.4</f>
        <v>26.1</v>
      </c>
      <c r="F50" s="17">
        <v>75.18</v>
      </c>
      <c r="G50" s="18">
        <f t="shared" ref="G48:G50" si="22">F50*0.6</f>
        <v>45.108</v>
      </c>
      <c r="H50" s="18">
        <f t="shared" ref="H48:H50" si="23">E50+G50</f>
        <v>71.208</v>
      </c>
      <c r="I50" s="17"/>
    </row>
    <row r="51" ht="26" customHeight="1" spans="1:9">
      <c r="A51" s="12" t="s">
        <v>67</v>
      </c>
      <c r="B51" s="12"/>
      <c r="C51" s="12"/>
      <c r="D51" s="13"/>
      <c r="E51" s="14"/>
      <c r="F51" s="13"/>
      <c r="G51" s="14"/>
      <c r="H51" s="14"/>
      <c r="I51" s="13"/>
    </row>
    <row r="52" ht="26" customHeight="1" spans="1:9">
      <c r="A52" s="16">
        <v>1</v>
      </c>
      <c r="B52" s="23" t="s">
        <v>68</v>
      </c>
      <c r="C52" s="23" t="s">
        <v>69</v>
      </c>
      <c r="D52" s="17">
        <v>155</v>
      </c>
      <c r="E52" s="18">
        <f t="shared" ref="E52:E57" si="24">D52/2*0.4</f>
        <v>31</v>
      </c>
      <c r="F52" s="17">
        <v>77.38</v>
      </c>
      <c r="G52" s="18">
        <f t="shared" ref="G52:G57" si="25">F52*0.6</f>
        <v>46.428</v>
      </c>
      <c r="H52" s="18">
        <f t="shared" ref="H52:H57" si="26">E52+G52</f>
        <v>77.428</v>
      </c>
      <c r="I52" s="17" t="s">
        <v>13</v>
      </c>
    </row>
    <row r="53" ht="26" customHeight="1" spans="1:9">
      <c r="A53" s="16">
        <v>2</v>
      </c>
      <c r="B53" s="23" t="s">
        <v>70</v>
      </c>
      <c r="C53" s="23" t="s">
        <v>71</v>
      </c>
      <c r="D53" s="17">
        <v>155</v>
      </c>
      <c r="E53" s="18">
        <f t="shared" si="24"/>
        <v>31</v>
      </c>
      <c r="F53" s="17">
        <v>75.3</v>
      </c>
      <c r="G53" s="18">
        <f t="shared" si="25"/>
        <v>45.18</v>
      </c>
      <c r="H53" s="18">
        <f t="shared" si="26"/>
        <v>76.18</v>
      </c>
      <c r="I53" s="17" t="s">
        <v>13</v>
      </c>
    </row>
    <row r="54" ht="26" customHeight="1" spans="1:9">
      <c r="A54" s="16">
        <v>3</v>
      </c>
      <c r="B54" s="16"/>
      <c r="C54" s="23" t="s">
        <v>72</v>
      </c>
      <c r="D54" s="17">
        <v>140</v>
      </c>
      <c r="E54" s="18">
        <f t="shared" si="24"/>
        <v>28</v>
      </c>
      <c r="F54" s="17">
        <v>77.98</v>
      </c>
      <c r="G54" s="18">
        <f t="shared" si="25"/>
        <v>46.788</v>
      </c>
      <c r="H54" s="18">
        <f t="shared" si="26"/>
        <v>74.788</v>
      </c>
      <c r="I54" s="17"/>
    </row>
    <row r="55" ht="26" customHeight="1" spans="1:9">
      <c r="A55" s="16">
        <v>4</v>
      </c>
      <c r="B55" s="16"/>
      <c r="C55" s="23" t="s">
        <v>73</v>
      </c>
      <c r="D55" s="17">
        <v>137.5</v>
      </c>
      <c r="E55" s="18">
        <f t="shared" si="24"/>
        <v>27.5</v>
      </c>
      <c r="F55" s="17">
        <v>77.26</v>
      </c>
      <c r="G55" s="18">
        <f t="shared" si="25"/>
        <v>46.356</v>
      </c>
      <c r="H55" s="18">
        <f t="shared" si="26"/>
        <v>73.856</v>
      </c>
      <c r="I55" s="17"/>
    </row>
    <row r="56" ht="26" customHeight="1" spans="1:9">
      <c r="A56" s="16">
        <v>5</v>
      </c>
      <c r="B56" s="16"/>
      <c r="C56" s="23" t="s">
        <v>74</v>
      </c>
      <c r="D56" s="17">
        <v>142</v>
      </c>
      <c r="E56" s="18">
        <f t="shared" si="24"/>
        <v>28.4</v>
      </c>
      <c r="F56" s="17">
        <v>75.64</v>
      </c>
      <c r="G56" s="18">
        <f t="shared" si="25"/>
        <v>45.384</v>
      </c>
      <c r="H56" s="18">
        <f t="shared" si="26"/>
        <v>73.784</v>
      </c>
      <c r="I56" s="17"/>
    </row>
    <row r="57" ht="26" customHeight="1" spans="1:9">
      <c r="A57" s="16">
        <v>6</v>
      </c>
      <c r="B57" s="16"/>
      <c r="C57" s="23" t="s">
        <v>75</v>
      </c>
      <c r="D57" s="17">
        <v>139.5</v>
      </c>
      <c r="E57" s="18">
        <f t="shared" si="24"/>
        <v>27.9</v>
      </c>
      <c r="F57" s="17">
        <v>76.04</v>
      </c>
      <c r="G57" s="18">
        <f t="shared" si="25"/>
        <v>45.624</v>
      </c>
      <c r="H57" s="18">
        <f t="shared" si="26"/>
        <v>73.524</v>
      </c>
      <c r="I57" s="17"/>
    </row>
    <row r="58" ht="26" customHeight="1" spans="1:9">
      <c r="A58" s="12" t="s">
        <v>76</v>
      </c>
      <c r="B58" s="12"/>
      <c r="C58" s="12"/>
      <c r="D58" s="13"/>
      <c r="E58" s="14"/>
      <c r="F58" s="13"/>
      <c r="G58" s="14"/>
      <c r="H58" s="14"/>
      <c r="I58" s="13"/>
    </row>
    <row r="59" ht="26" customHeight="1" spans="1:9">
      <c r="A59" s="15">
        <v>1</v>
      </c>
      <c r="B59" s="23" t="s">
        <v>77</v>
      </c>
      <c r="C59" s="23" t="s">
        <v>78</v>
      </c>
      <c r="D59" s="17">
        <v>139</v>
      </c>
      <c r="E59" s="18">
        <f>D59/2*0.4</f>
        <v>27.8</v>
      </c>
      <c r="F59" s="17">
        <v>83.06</v>
      </c>
      <c r="G59" s="18">
        <f>F59*0.6</f>
        <v>49.836</v>
      </c>
      <c r="H59" s="18">
        <f>E59+G59</f>
        <v>77.636</v>
      </c>
      <c r="I59" s="17" t="s">
        <v>13</v>
      </c>
    </row>
    <row r="60" ht="26" customHeight="1" spans="1:9">
      <c r="A60" s="15">
        <v>2</v>
      </c>
      <c r="B60" s="16"/>
      <c r="C60" s="23" t="s">
        <v>79</v>
      </c>
      <c r="D60" s="17">
        <v>149</v>
      </c>
      <c r="E60" s="18">
        <f>D60/2*0.4</f>
        <v>29.8</v>
      </c>
      <c r="F60" s="17">
        <v>75.14</v>
      </c>
      <c r="G60" s="18">
        <f>F60*0.6</f>
        <v>45.084</v>
      </c>
      <c r="H60" s="18">
        <f>E60+G60</f>
        <v>74.884</v>
      </c>
      <c r="I60" s="17"/>
    </row>
    <row r="61" ht="26" customHeight="1" spans="1:9">
      <c r="A61" s="15">
        <v>3</v>
      </c>
      <c r="B61" s="16"/>
      <c r="C61" s="23" t="s">
        <v>80</v>
      </c>
      <c r="D61" s="17">
        <v>141.5</v>
      </c>
      <c r="E61" s="18">
        <f>D61/2*0.4</f>
        <v>28.3</v>
      </c>
      <c r="F61" s="17">
        <v>75.86</v>
      </c>
      <c r="G61" s="18">
        <f>F61*0.6</f>
        <v>45.516</v>
      </c>
      <c r="H61" s="18">
        <f>E61+G61</f>
        <v>73.816</v>
      </c>
      <c r="I61" s="17"/>
    </row>
    <row r="62" ht="26" customHeight="1" spans="1:9">
      <c r="A62" s="12" t="s">
        <v>81</v>
      </c>
      <c r="B62" s="12"/>
      <c r="C62" s="12"/>
      <c r="D62" s="13"/>
      <c r="E62" s="14"/>
      <c r="F62" s="13"/>
      <c r="G62" s="14"/>
      <c r="H62" s="14"/>
      <c r="I62" s="13"/>
    </row>
    <row r="63" ht="26" customHeight="1" spans="1:9">
      <c r="A63" s="15">
        <v>1</v>
      </c>
      <c r="B63" s="23" t="s">
        <v>82</v>
      </c>
      <c r="C63" s="23" t="s">
        <v>83</v>
      </c>
      <c r="D63" s="17">
        <v>145</v>
      </c>
      <c r="E63" s="18">
        <f t="shared" ref="E63:E65" si="27">D63/2*0.4</f>
        <v>29</v>
      </c>
      <c r="F63" s="17">
        <v>77.04</v>
      </c>
      <c r="G63" s="18">
        <f t="shared" ref="G63:G65" si="28">F63*0.6</f>
        <v>46.224</v>
      </c>
      <c r="H63" s="18">
        <f t="shared" ref="H63:H65" si="29">E63+G63</f>
        <v>75.224</v>
      </c>
      <c r="I63" s="17" t="s">
        <v>13</v>
      </c>
    </row>
    <row r="64" ht="26" customHeight="1" spans="1:9">
      <c r="A64" s="15">
        <v>2</v>
      </c>
      <c r="B64" s="16"/>
      <c r="C64" s="23" t="s">
        <v>84</v>
      </c>
      <c r="D64" s="17">
        <v>134</v>
      </c>
      <c r="E64" s="18">
        <f t="shared" si="27"/>
        <v>26.8</v>
      </c>
      <c r="F64" s="17">
        <v>78.6</v>
      </c>
      <c r="G64" s="18">
        <f t="shared" si="28"/>
        <v>47.16</v>
      </c>
      <c r="H64" s="18">
        <f t="shared" si="29"/>
        <v>73.96</v>
      </c>
      <c r="I64" s="17"/>
    </row>
    <row r="65" ht="26" customHeight="1" spans="1:9">
      <c r="A65" s="15"/>
      <c r="B65" s="16"/>
      <c r="C65" s="23" t="s">
        <v>85</v>
      </c>
      <c r="D65" s="17">
        <v>132</v>
      </c>
      <c r="E65" s="18">
        <f t="shared" si="27"/>
        <v>26.4</v>
      </c>
      <c r="F65" s="17">
        <v>0</v>
      </c>
      <c r="G65" s="18">
        <f t="shared" si="28"/>
        <v>0</v>
      </c>
      <c r="H65" s="18">
        <f t="shared" si="29"/>
        <v>26.4</v>
      </c>
      <c r="I65" s="17"/>
    </row>
    <row r="66" ht="26" customHeight="1" spans="1:9">
      <c r="A66" s="12" t="s">
        <v>86</v>
      </c>
      <c r="B66" s="12"/>
      <c r="C66" s="12"/>
      <c r="D66" s="13"/>
      <c r="E66" s="14"/>
      <c r="F66" s="13"/>
      <c r="G66" s="14"/>
      <c r="H66" s="14"/>
      <c r="I66" s="13"/>
    </row>
    <row r="67" ht="26" customHeight="1" spans="1:9">
      <c r="A67" s="15">
        <v>1</v>
      </c>
      <c r="B67" s="16" t="s">
        <v>87</v>
      </c>
      <c r="C67" s="23" t="s">
        <v>88</v>
      </c>
      <c r="D67" s="17">
        <v>136</v>
      </c>
      <c r="E67" s="18">
        <f>D67/2*0.4</f>
        <v>27.2</v>
      </c>
      <c r="F67" s="17">
        <v>78.3</v>
      </c>
      <c r="G67" s="18">
        <f>F67*0.6</f>
        <v>46.98</v>
      </c>
      <c r="H67" s="18">
        <f>E67+G67</f>
        <v>74.18</v>
      </c>
      <c r="I67" s="17" t="s">
        <v>13</v>
      </c>
    </row>
    <row r="68" ht="26" customHeight="1" spans="1:9">
      <c r="A68" s="15">
        <v>2</v>
      </c>
      <c r="B68" s="16"/>
      <c r="C68" s="23" t="s">
        <v>89</v>
      </c>
      <c r="D68" s="17">
        <v>137</v>
      </c>
      <c r="E68" s="18">
        <f t="shared" ref="E67:E69" si="30">D68/2*0.4</f>
        <v>27.4</v>
      </c>
      <c r="F68" s="17">
        <v>76.86</v>
      </c>
      <c r="G68" s="18">
        <f t="shared" ref="G67:G69" si="31">F68*0.6</f>
        <v>46.116</v>
      </c>
      <c r="H68" s="18">
        <f t="shared" ref="H67:H69" si="32">E68+G68</f>
        <v>73.516</v>
      </c>
      <c r="I68" s="17"/>
    </row>
    <row r="69" ht="26" customHeight="1" spans="1:9">
      <c r="A69" s="15">
        <v>3</v>
      </c>
      <c r="B69" s="16"/>
      <c r="C69" s="23" t="s">
        <v>90</v>
      </c>
      <c r="D69" s="17">
        <v>139.5</v>
      </c>
      <c r="E69" s="18">
        <f t="shared" si="30"/>
        <v>27.9</v>
      </c>
      <c r="F69" s="17">
        <v>73.36</v>
      </c>
      <c r="G69" s="18">
        <f t="shared" si="31"/>
        <v>44.016</v>
      </c>
      <c r="H69" s="18">
        <f t="shared" si="32"/>
        <v>71.916</v>
      </c>
      <c r="I69" s="17"/>
    </row>
    <row r="70" ht="26" customHeight="1" spans="1:9">
      <c r="A70" s="12" t="s">
        <v>91</v>
      </c>
      <c r="B70" s="12"/>
      <c r="C70" s="12"/>
      <c r="D70" s="13"/>
      <c r="E70" s="14"/>
      <c r="F70" s="13"/>
      <c r="G70" s="14"/>
      <c r="H70" s="14"/>
      <c r="I70" s="13"/>
    </row>
    <row r="71" ht="26" customHeight="1" spans="1:9">
      <c r="A71" s="15">
        <v>1</v>
      </c>
      <c r="B71" s="23" t="s">
        <v>92</v>
      </c>
      <c r="C71" s="23" t="s">
        <v>93</v>
      </c>
      <c r="D71" s="17">
        <v>134</v>
      </c>
      <c r="E71" s="18">
        <f t="shared" ref="E71:E76" si="33">D71/2*0.4</f>
        <v>26.8</v>
      </c>
      <c r="F71" s="17">
        <v>79.56</v>
      </c>
      <c r="G71" s="18">
        <f t="shared" ref="G71:G76" si="34">F71*0.6</f>
        <v>47.736</v>
      </c>
      <c r="H71" s="18">
        <f t="shared" ref="H71:H76" si="35">E71+G71</f>
        <v>74.536</v>
      </c>
      <c r="I71" s="17" t="s">
        <v>13</v>
      </c>
    </row>
    <row r="72" ht="26" customHeight="1" spans="1:9">
      <c r="A72" s="15">
        <v>2</v>
      </c>
      <c r="B72" s="23" t="s">
        <v>94</v>
      </c>
      <c r="C72" s="23" t="s">
        <v>95</v>
      </c>
      <c r="D72" s="17">
        <v>137</v>
      </c>
      <c r="E72" s="18">
        <f t="shared" si="33"/>
        <v>27.4</v>
      </c>
      <c r="F72" s="17">
        <v>77.08</v>
      </c>
      <c r="G72" s="18">
        <f t="shared" si="34"/>
        <v>46.248</v>
      </c>
      <c r="H72" s="18">
        <f t="shared" si="35"/>
        <v>73.648</v>
      </c>
      <c r="I72" s="17" t="s">
        <v>13</v>
      </c>
    </row>
    <row r="73" ht="26" customHeight="1" spans="1:9">
      <c r="A73" s="15">
        <v>3</v>
      </c>
      <c r="B73" s="16"/>
      <c r="C73" s="23" t="s">
        <v>96</v>
      </c>
      <c r="D73" s="17">
        <v>136.5</v>
      </c>
      <c r="E73" s="18">
        <f t="shared" si="33"/>
        <v>27.3</v>
      </c>
      <c r="F73" s="17">
        <v>77.16</v>
      </c>
      <c r="G73" s="18">
        <f t="shared" si="34"/>
        <v>46.296</v>
      </c>
      <c r="H73" s="18">
        <f t="shared" si="35"/>
        <v>73.596</v>
      </c>
      <c r="I73" s="17"/>
    </row>
    <row r="74" ht="26" customHeight="1" spans="1:9">
      <c r="A74" s="15">
        <v>4</v>
      </c>
      <c r="B74" s="16"/>
      <c r="C74" s="23" t="s">
        <v>97</v>
      </c>
      <c r="D74" s="17">
        <v>122.5</v>
      </c>
      <c r="E74" s="18">
        <f t="shared" si="33"/>
        <v>24.5</v>
      </c>
      <c r="F74" s="17">
        <v>78.66</v>
      </c>
      <c r="G74" s="18">
        <f t="shared" si="34"/>
        <v>47.196</v>
      </c>
      <c r="H74" s="18">
        <f t="shared" si="35"/>
        <v>71.696</v>
      </c>
      <c r="I74" s="17"/>
    </row>
    <row r="75" ht="26" customHeight="1" spans="1:9">
      <c r="A75" s="15">
        <v>5</v>
      </c>
      <c r="B75" s="16"/>
      <c r="C75" s="23" t="s">
        <v>98</v>
      </c>
      <c r="D75" s="17">
        <v>128</v>
      </c>
      <c r="E75" s="18">
        <f t="shared" si="33"/>
        <v>25.6</v>
      </c>
      <c r="F75" s="17">
        <v>76.7</v>
      </c>
      <c r="G75" s="18">
        <f t="shared" si="34"/>
        <v>46.02</v>
      </c>
      <c r="H75" s="18">
        <f t="shared" si="35"/>
        <v>71.62</v>
      </c>
      <c r="I75" s="17"/>
    </row>
    <row r="76" ht="26" customHeight="1" spans="1:9">
      <c r="A76" s="15">
        <v>6</v>
      </c>
      <c r="B76" s="16"/>
      <c r="C76" s="23" t="s">
        <v>99</v>
      </c>
      <c r="D76" s="17">
        <v>127</v>
      </c>
      <c r="E76" s="18">
        <f t="shared" si="33"/>
        <v>25.4</v>
      </c>
      <c r="F76" s="17">
        <v>76.02</v>
      </c>
      <c r="G76" s="18">
        <f t="shared" si="34"/>
        <v>45.612</v>
      </c>
      <c r="H76" s="18">
        <f t="shared" si="35"/>
        <v>71.012</v>
      </c>
      <c r="I76" s="17"/>
    </row>
    <row r="77" ht="26" customHeight="1" spans="1:9">
      <c r="A77" s="12" t="s">
        <v>100</v>
      </c>
      <c r="B77" s="12"/>
      <c r="C77" s="12"/>
      <c r="D77" s="13"/>
      <c r="E77" s="14"/>
      <c r="F77" s="13"/>
      <c r="G77" s="14"/>
      <c r="H77" s="14"/>
      <c r="I77" s="13"/>
    </row>
    <row r="78" ht="26" customHeight="1" spans="1:9">
      <c r="A78" s="15">
        <v>1</v>
      </c>
      <c r="B78" s="23" t="s">
        <v>101</v>
      </c>
      <c r="C78" s="23" t="s">
        <v>102</v>
      </c>
      <c r="D78" s="17">
        <v>140.5</v>
      </c>
      <c r="E78" s="18">
        <f>D78/2*0.4</f>
        <v>28.1</v>
      </c>
      <c r="F78" s="17">
        <v>77.98</v>
      </c>
      <c r="G78" s="18">
        <f>F78*0.6</f>
        <v>46.788</v>
      </c>
      <c r="H78" s="18">
        <f>E78+G78</f>
        <v>74.888</v>
      </c>
      <c r="I78" s="17" t="s">
        <v>13</v>
      </c>
    </row>
    <row r="79" ht="26" customHeight="1" spans="1:9">
      <c r="A79" s="15">
        <v>2</v>
      </c>
      <c r="B79" s="16"/>
      <c r="C79" s="23" t="s">
        <v>103</v>
      </c>
      <c r="D79" s="17">
        <v>144.5</v>
      </c>
      <c r="E79" s="18">
        <f>D79/2*0.4</f>
        <v>28.9</v>
      </c>
      <c r="F79" s="17">
        <v>74.26</v>
      </c>
      <c r="G79" s="18">
        <f>F79*0.6</f>
        <v>44.556</v>
      </c>
      <c r="H79" s="18">
        <f>E79+G79</f>
        <v>73.456</v>
      </c>
      <c r="I79" s="17"/>
    </row>
    <row r="80" ht="26" customHeight="1" spans="1:9">
      <c r="A80" s="15">
        <v>3</v>
      </c>
      <c r="B80" s="16"/>
      <c r="C80" s="23" t="s">
        <v>104</v>
      </c>
      <c r="D80" s="17">
        <v>126.5</v>
      </c>
      <c r="E80" s="18">
        <f t="shared" ref="E78:E80" si="36">D80/2*0.4</f>
        <v>25.3</v>
      </c>
      <c r="F80" s="17">
        <v>76.24</v>
      </c>
      <c r="G80" s="18">
        <f t="shared" ref="G78:G80" si="37">F80*0.6</f>
        <v>45.744</v>
      </c>
      <c r="H80" s="18">
        <f t="shared" ref="H78:H80" si="38">E80+G80</f>
        <v>71.044</v>
      </c>
      <c r="I80" s="17"/>
    </row>
    <row r="81" ht="26" customHeight="1" spans="1:9">
      <c r="A81" s="12" t="s">
        <v>105</v>
      </c>
      <c r="B81" s="12"/>
      <c r="C81" s="12"/>
      <c r="D81" s="13"/>
      <c r="E81" s="14"/>
      <c r="F81" s="13"/>
      <c r="G81" s="14"/>
      <c r="H81" s="14"/>
      <c r="I81" s="13"/>
    </row>
    <row r="82" ht="26" customHeight="1" spans="1:9">
      <c r="A82" s="15">
        <v>1</v>
      </c>
      <c r="B82" s="23" t="s">
        <v>106</v>
      </c>
      <c r="C82" s="23" t="s">
        <v>107</v>
      </c>
      <c r="D82" s="17">
        <v>141.5</v>
      </c>
      <c r="E82" s="18">
        <f>D82/2*0.4</f>
        <v>28.3</v>
      </c>
      <c r="F82" s="17">
        <v>77.68</v>
      </c>
      <c r="G82" s="18">
        <f>F82*0.6</f>
        <v>46.608</v>
      </c>
      <c r="H82" s="18">
        <f>E82+G82</f>
        <v>74.908</v>
      </c>
      <c r="I82" s="17" t="s">
        <v>13</v>
      </c>
    </row>
    <row r="83" ht="26" customHeight="1" spans="1:9">
      <c r="A83" s="15">
        <v>2</v>
      </c>
      <c r="B83" s="23" t="s">
        <v>108</v>
      </c>
      <c r="C83" s="23" t="s">
        <v>109</v>
      </c>
      <c r="D83" s="17">
        <v>143</v>
      </c>
      <c r="E83" s="18">
        <f>D83/2*0.4</f>
        <v>28.6</v>
      </c>
      <c r="F83" s="17">
        <v>75.88</v>
      </c>
      <c r="G83" s="18">
        <f>F83*0.6</f>
        <v>45.528</v>
      </c>
      <c r="H83" s="18">
        <f>E83+G83</f>
        <v>74.128</v>
      </c>
      <c r="I83" s="17" t="s">
        <v>13</v>
      </c>
    </row>
    <row r="84" ht="26" customHeight="1" spans="1:9">
      <c r="A84" s="15">
        <v>3</v>
      </c>
      <c r="B84" s="16"/>
      <c r="C84" s="23" t="s">
        <v>110</v>
      </c>
      <c r="D84" s="17">
        <v>122.5</v>
      </c>
      <c r="E84" s="18">
        <f>D84/2*0.4</f>
        <v>24.5</v>
      </c>
      <c r="F84" s="17">
        <v>78.98</v>
      </c>
      <c r="G84" s="18">
        <f>F84*0.6</f>
        <v>47.388</v>
      </c>
      <c r="H84" s="18">
        <f>E84+G84</f>
        <v>71.888</v>
      </c>
      <c r="I84" s="17"/>
    </row>
    <row r="85" ht="26" customHeight="1" spans="1:9">
      <c r="A85" s="15">
        <v>4</v>
      </c>
      <c r="B85" s="16"/>
      <c r="C85" s="23" t="s">
        <v>111</v>
      </c>
      <c r="D85" s="17">
        <v>123</v>
      </c>
      <c r="E85" s="18">
        <f>D85/2*0.4</f>
        <v>24.6</v>
      </c>
      <c r="F85" s="17">
        <v>76.52</v>
      </c>
      <c r="G85" s="18">
        <f>F85*0.6</f>
        <v>45.912</v>
      </c>
      <c r="H85" s="18">
        <f>E85+G85</f>
        <v>70.512</v>
      </c>
      <c r="I85" s="17"/>
    </row>
    <row r="86" ht="26" customHeight="1" spans="1:9">
      <c r="A86" s="15">
        <v>5</v>
      </c>
      <c r="B86" s="16"/>
      <c r="C86" s="23" t="s">
        <v>112</v>
      </c>
      <c r="D86" s="17">
        <v>118</v>
      </c>
      <c r="E86" s="18">
        <f>D86/2*0.4</f>
        <v>23.6</v>
      </c>
      <c r="F86" s="17">
        <v>72.04</v>
      </c>
      <c r="G86" s="18">
        <f>F86*0.6</f>
        <v>43.224</v>
      </c>
      <c r="H86" s="18">
        <f>E86+G86</f>
        <v>66.824</v>
      </c>
      <c r="I86" s="17"/>
    </row>
    <row r="87" ht="26" customHeight="1" spans="1:9">
      <c r="A87" s="12" t="s">
        <v>113</v>
      </c>
      <c r="B87" s="12"/>
      <c r="C87" s="12"/>
      <c r="D87" s="13"/>
      <c r="E87" s="14"/>
      <c r="F87" s="13"/>
      <c r="G87" s="14"/>
      <c r="H87" s="14"/>
      <c r="I87" s="13"/>
    </row>
    <row r="88" ht="26" customHeight="1" spans="1:9">
      <c r="A88" s="15">
        <v>1</v>
      </c>
      <c r="B88" s="23" t="s">
        <v>114</v>
      </c>
      <c r="C88" s="23" t="s">
        <v>115</v>
      </c>
      <c r="D88" s="17">
        <v>136.5</v>
      </c>
      <c r="E88" s="18">
        <f t="shared" ref="E88:E90" si="39">D88/2*0.4</f>
        <v>27.3</v>
      </c>
      <c r="F88" s="17">
        <v>81.5</v>
      </c>
      <c r="G88" s="18">
        <f t="shared" ref="G88:G90" si="40">F88*0.6</f>
        <v>48.9</v>
      </c>
      <c r="H88" s="18">
        <f t="shared" ref="H88:H90" si="41">E88+G88</f>
        <v>76.2</v>
      </c>
      <c r="I88" s="17" t="s">
        <v>13</v>
      </c>
    </row>
    <row r="89" ht="26" customHeight="1" spans="1:9">
      <c r="A89" s="15">
        <v>2</v>
      </c>
      <c r="B89" s="16"/>
      <c r="C89" s="23" t="s">
        <v>116</v>
      </c>
      <c r="D89" s="17">
        <v>134.5</v>
      </c>
      <c r="E89" s="18">
        <f t="shared" si="39"/>
        <v>26.9</v>
      </c>
      <c r="F89" s="17">
        <v>73.82</v>
      </c>
      <c r="G89" s="18">
        <f t="shared" si="40"/>
        <v>44.292</v>
      </c>
      <c r="H89" s="18">
        <f t="shared" si="41"/>
        <v>71.192</v>
      </c>
      <c r="I89" s="17"/>
    </row>
    <row r="90" ht="26" customHeight="1" spans="1:9">
      <c r="A90" s="15">
        <v>3</v>
      </c>
      <c r="B90" s="16"/>
      <c r="C90" s="23" t="s">
        <v>117</v>
      </c>
      <c r="D90" s="17">
        <v>127</v>
      </c>
      <c r="E90" s="18">
        <f t="shared" si="39"/>
        <v>25.4</v>
      </c>
      <c r="F90" s="17">
        <v>76</v>
      </c>
      <c r="G90" s="18">
        <f t="shared" si="40"/>
        <v>45.6</v>
      </c>
      <c r="H90" s="18">
        <f t="shared" si="41"/>
        <v>71</v>
      </c>
      <c r="I90" s="17"/>
    </row>
    <row r="91" ht="26" customHeight="1" spans="1:9">
      <c r="A91" s="12" t="s">
        <v>118</v>
      </c>
      <c r="B91" s="12"/>
      <c r="C91" s="12"/>
      <c r="D91" s="13"/>
      <c r="E91" s="14"/>
      <c r="F91" s="13"/>
      <c r="G91" s="14"/>
      <c r="H91" s="14"/>
      <c r="I91" s="13"/>
    </row>
    <row r="92" ht="26" customHeight="1" spans="1:9">
      <c r="A92" s="15">
        <v>1</v>
      </c>
      <c r="B92" s="23" t="s">
        <v>119</v>
      </c>
      <c r="C92" s="23" t="s">
        <v>120</v>
      </c>
      <c r="D92" s="17">
        <v>144.5</v>
      </c>
      <c r="E92" s="18">
        <f t="shared" ref="E92:E94" si="42">D92/2*0.4</f>
        <v>28.9</v>
      </c>
      <c r="F92" s="17">
        <v>78.4</v>
      </c>
      <c r="G92" s="18">
        <f t="shared" ref="G92:G94" si="43">F92*0.6</f>
        <v>47.04</v>
      </c>
      <c r="H92" s="18">
        <f t="shared" ref="H92:H94" si="44">E92+G92</f>
        <v>75.94</v>
      </c>
      <c r="I92" s="17" t="s">
        <v>13</v>
      </c>
    </row>
    <row r="93" ht="26" customHeight="1" spans="1:9">
      <c r="A93" s="15">
        <v>2</v>
      </c>
      <c r="B93" s="16"/>
      <c r="C93" s="23" t="s">
        <v>121</v>
      </c>
      <c r="D93" s="17">
        <v>143.5</v>
      </c>
      <c r="E93" s="18">
        <f t="shared" si="42"/>
        <v>28.7</v>
      </c>
      <c r="F93" s="17">
        <v>77.72</v>
      </c>
      <c r="G93" s="18">
        <f t="shared" si="43"/>
        <v>46.632</v>
      </c>
      <c r="H93" s="18">
        <f t="shared" si="44"/>
        <v>75.332</v>
      </c>
      <c r="I93" s="17"/>
    </row>
    <row r="94" ht="26" customHeight="1" spans="1:9">
      <c r="A94" s="15">
        <v>3</v>
      </c>
      <c r="B94" s="16"/>
      <c r="C94" s="23" t="s">
        <v>122</v>
      </c>
      <c r="D94" s="17">
        <v>143.5</v>
      </c>
      <c r="E94" s="18">
        <f t="shared" si="42"/>
        <v>28.7</v>
      </c>
      <c r="F94" s="17">
        <v>75.84</v>
      </c>
      <c r="G94" s="18">
        <f t="shared" si="43"/>
        <v>45.504</v>
      </c>
      <c r="H94" s="18">
        <f t="shared" si="44"/>
        <v>74.204</v>
      </c>
      <c r="I94" s="17"/>
    </row>
    <row r="95" ht="26" customHeight="1" spans="1:9">
      <c r="A95" s="12" t="s">
        <v>123</v>
      </c>
      <c r="B95" s="12"/>
      <c r="C95" s="12"/>
      <c r="D95" s="13"/>
      <c r="E95" s="14"/>
      <c r="F95" s="13"/>
      <c r="G95" s="14"/>
      <c r="H95" s="14"/>
      <c r="I95" s="13"/>
    </row>
    <row r="96" ht="26" customHeight="1" spans="1:9">
      <c r="A96" s="15">
        <v>1</v>
      </c>
      <c r="B96" s="23" t="s">
        <v>124</v>
      </c>
      <c r="C96" s="23" t="s">
        <v>125</v>
      </c>
      <c r="D96" s="17">
        <v>134</v>
      </c>
      <c r="E96" s="18">
        <f>D96/2*0.4</f>
        <v>26.8</v>
      </c>
      <c r="F96" s="17">
        <v>73.92</v>
      </c>
      <c r="G96" s="18">
        <f>F96*0.6</f>
        <v>44.352</v>
      </c>
      <c r="H96" s="18">
        <f>E96+G96</f>
        <v>71.152</v>
      </c>
      <c r="I96" s="17" t="s">
        <v>13</v>
      </c>
    </row>
    <row r="97" ht="26" customHeight="1" spans="1:9">
      <c r="A97" s="15">
        <v>2</v>
      </c>
      <c r="B97" s="16"/>
      <c r="C97" s="23" t="s">
        <v>126</v>
      </c>
      <c r="D97" s="17">
        <v>137.5</v>
      </c>
      <c r="E97" s="18">
        <f>D97/2*0.4</f>
        <v>27.5</v>
      </c>
      <c r="F97" s="17">
        <v>72.2</v>
      </c>
      <c r="G97" s="18">
        <f>F97*0.6</f>
        <v>43.32</v>
      </c>
      <c r="H97" s="18">
        <f>E97+G97</f>
        <v>70.82</v>
      </c>
      <c r="I97" s="17"/>
    </row>
    <row r="98" ht="26" customHeight="1" spans="1:9">
      <c r="A98" s="15">
        <v>3</v>
      </c>
      <c r="B98" s="16"/>
      <c r="C98" s="23" t="s">
        <v>127</v>
      </c>
      <c r="D98" s="17">
        <v>132.5</v>
      </c>
      <c r="E98" s="18">
        <f t="shared" ref="E96:E98" si="45">D98/2*0.4</f>
        <v>26.5</v>
      </c>
      <c r="F98" s="17">
        <v>73.56</v>
      </c>
      <c r="G98" s="18">
        <f t="shared" ref="G96:G98" si="46">F98*0.6</f>
        <v>44.136</v>
      </c>
      <c r="H98" s="18">
        <f t="shared" ref="H96:H98" si="47">E98+G98</f>
        <v>70.636</v>
      </c>
      <c r="I98" s="17"/>
    </row>
    <row r="99" ht="26" customHeight="1" spans="1:9">
      <c r="A99" s="12" t="s">
        <v>128</v>
      </c>
      <c r="B99" s="12"/>
      <c r="C99" s="12"/>
      <c r="D99" s="13"/>
      <c r="E99" s="14"/>
      <c r="F99" s="13"/>
      <c r="G99" s="14"/>
      <c r="H99" s="14"/>
      <c r="I99" s="13"/>
    </row>
    <row r="100" ht="26" customHeight="1" spans="1:9">
      <c r="A100" s="15">
        <v>1</v>
      </c>
      <c r="B100" s="23" t="s">
        <v>129</v>
      </c>
      <c r="C100" s="23" t="s">
        <v>130</v>
      </c>
      <c r="D100" s="17">
        <v>142.5</v>
      </c>
      <c r="E100" s="18">
        <f t="shared" ref="E100:E102" si="48">D100/2*0.4</f>
        <v>28.5</v>
      </c>
      <c r="F100" s="17">
        <v>75.58</v>
      </c>
      <c r="G100" s="18">
        <f t="shared" ref="G100:G102" si="49">F100*0.6</f>
        <v>45.348</v>
      </c>
      <c r="H100" s="18">
        <f t="shared" ref="H100:H102" si="50">E100+G100</f>
        <v>73.848</v>
      </c>
      <c r="I100" s="17" t="s">
        <v>13</v>
      </c>
    </row>
    <row r="101" ht="26" customHeight="1" spans="1:9">
      <c r="A101" s="15">
        <v>2</v>
      </c>
      <c r="B101" s="16"/>
      <c r="C101" s="23" t="s">
        <v>131</v>
      </c>
      <c r="D101" s="17">
        <v>138.5</v>
      </c>
      <c r="E101" s="18">
        <f t="shared" si="48"/>
        <v>27.7</v>
      </c>
      <c r="F101" s="17">
        <v>72.9</v>
      </c>
      <c r="G101" s="18">
        <f t="shared" si="49"/>
        <v>43.74</v>
      </c>
      <c r="H101" s="18">
        <f t="shared" si="50"/>
        <v>71.44</v>
      </c>
      <c r="I101" s="17"/>
    </row>
    <row r="102" ht="26" customHeight="1" spans="1:9">
      <c r="A102" s="15">
        <v>3</v>
      </c>
      <c r="B102" s="16"/>
      <c r="C102" s="23" t="s">
        <v>132</v>
      </c>
      <c r="D102" s="17">
        <v>132</v>
      </c>
      <c r="E102" s="18">
        <f t="shared" si="48"/>
        <v>26.4</v>
      </c>
      <c r="F102" s="17">
        <v>74.14</v>
      </c>
      <c r="G102" s="18">
        <f t="shared" si="49"/>
        <v>44.484</v>
      </c>
      <c r="H102" s="18">
        <f t="shared" si="50"/>
        <v>70.884</v>
      </c>
      <c r="I102" s="17"/>
    </row>
    <row r="103" ht="26" customHeight="1" spans="1:9">
      <c r="A103" s="12" t="s">
        <v>133</v>
      </c>
      <c r="B103" s="12"/>
      <c r="C103" s="12"/>
      <c r="D103" s="13"/>
      <c r="E103" s="14"/>
      <c r="F103" s="13"/>
      <c r="G103" s="14"/>
      <c r="H103" s="14"/>
      <c r="I103" s="13"/>
    </row>
    <row r="104" ht="26" customHeight="1" spans="1:9">
      <c r="A104" s="15">
        <v>1</v>
      </c>
      <c r="B104" s="23" t="s">
        <v>134</v>
      </c>
      <c r="C104" s="23" t="s">
        <v>135</v>
      </c>
      <c r="D104" s="17">
        <v>149.5</v>
      </c>
      <c r="E104" s="18">
        <f t="shared" ref="E104:E106" si="51">D104/2*0.4</f>
        <v>29.9</v>
      </c>
      <c r="F104" s="17">
        <v>73.76</v>
      </c>
      <c r="G104" s="18">
        <f t="shared" ref="G104:G106" si="52">F104*0.6</f>
        <v>44.256</v>
      </c>
      <c r="H104" s="18">
        <f t="shared" ref="H104:H106" si="53">E104+G104</f>
        <v>74.156</v>
      </c>
      <c r="I104" s="17" t="s">
        <v>13</v>
      </c>
    </row>
    <row r="105" ht="26" customHeight="1" spans="1:9">
      <c r="A105" s="15">
        <v>2</v>
      </c>
      <c r="B105" s="16"/>
      <c r="C105" s="23" t="s">
        <v>136</v>
      </c>
      <c r="D105" s="17">
        <v>136</v>
      </c>
      <c r="E105" s="18">
        <f t="shared" si="51"/>
        <v>27.2</v>
      </c>
      <c r="F105" s="17">
        <v>75.36</v>
      </c>
      <c r="G105" s="18">
        <f t="shared" si="52"/>
        <v>45.216</v>
      </c>
      <c r="H105" s="18">
        <f t="shared" si="53"/>
        <v>72.416</v>
      </c>
      <c r="I105" s="17"/>
    </row>
    <row r="106" ht="26" customHeight="1" spans="1:9">
      <c r="A106" s="15">
        <v>3</v>
      </c>
      <c r="B106" s="16"/>
      <c r="C106" s="23" t="s">
        <v>137</v>
      </c>
      <c r="D106" s="17">
        <v>134.5</v>
      </c>
      <c r="E106" s="18">
        <f t="shared" si="51"/>
        <v>26.9</v>
      </c>
      <c r="F106" s="17">
        <v>68.86</v>
      </c>
      <c r="G106" s="18">
        <f t="shared" si="52"/>
        <v>41.316</v>
      </c>
      <c r="H106" s="18">
        <f t="shared" si="53"/>
        <v>68.216</v>
      </c>
      <c r="I106" s="17"/>
    </row>
    <row r="107" ht="26" customHeight="1" spans="1:9">
      <c r="A107" s="12" t="s">
        <v>138</v>
      </c>
      <c r="B107" s="12"/>
      <c r="C107" s="12"/>
      <c r="D107" s="13"/>
      <c r="E107" s="14"/>
      <c r="F107" s="13"/>
      <c r="G107" s="14"/>
      <c r="H107" s="14"/>
      <c r="I107" s="13"/>
    </row>
    <row r="108" ht="26" customHeight="1" spans="1:9">
      <c r="A108" s="15">
        <v>1</v>
      </c>
      <c r="B108" s="23" t="s">
        <v>139</v>
      </c>
      <c r="C108" s="23" t="s">
        <v>140</v>
      </c>
      <c r="D108" s="17">
        <v>148</v>
      </c>
      <c r="E108" s="18">
        <f t="shared" ref="E108:E110" si="54">D108/2*0.4</f>
        <v>29.6</v>
      </c>
      <c r="F108" s="17">
        <v>76.06</v>
      </c>
      <c r="G108" s="18">
        <f t="shared" ref="G108:G110" si="55">F108*0.6</f>
        <v>45.636</v>
      </c>
      <c r="H108" s="18">
        <f t="shared" ref="H108:H110" si="56">E108+G108</f>
        <v>75.236</v>
      </c>
      <c r="I108" s="17" t="s">
        <v>13</v>
      </c>
    </row>
    <row r="109" ht="26" customHeight="1" spans="1:9">
      <c r="A109" s="15">
        <v>2</v>
      </c>
      <c r="B109" s="16"/>
      <c r="C109" s="23" t="s">
        <v>141</v>
      </c>
      <c r="D109" s="17">
        <v>141.5</v>
      </c>
      <c r="E109" s="18">
        <f t="shared" si="54"/>
        <v>28.3</v>
      </c>
      <c r="F109" s="17">
        <v>73.4</v>
      </c>
      <c r="G109" s="18">
        <f t="shared" si="55"/>
        <v>44.04</v>
      </c>
      <c r="H109" s="18">
        <f t="shared" si="56"/>
        <v>72.34</v>
      </c>
      <c r="I109" s="17"/>
    </row>
    <row r="110" ht="26" customHeight="1" spans="1:9">
      <c r="A110" s="15">
        <v>3</v>
      </c>
      <c r="B110" s="16"/>
      <c r="C110" s="23" t="s">
        <v>142</v>
      </c>
      <c r="D110" s="17">
        <v>144.5</v>
      </c>
      <c r="E110" s="18">
        <f t="shared" si="54"/>
        <v>28.9</v>
      </c>
      <c r="F110" s="17">
        <v>71.76</v>
      </c>
      <c r="G110" s="18">
        <f t="shared" si="55"/>
        <v>43.056</v>
      </c>
      <c r="H110" s="18">
        <f t="shared" si="56"/>
        <v>71.956</v>
      </c>
      <c r="I110" s="17"/>
    </row>
    <row r="111" ht="26" customHeight="1" spans="1:9">
      <c r="A111" s="12" t="s">
        <v>143</v>
      </c>
      <c r="B111" s="12"/>
      <c r="C111" s="12"/>
      <c r="D111" s="13"/>
      <c r="E111" s="14"/>
      <c r="F111" s="13"/>
      <c r="G111" s="14"/>
      <c r="H111" s="14"/>
      <c r="I111" s="13"/>
    </row>
    <row r="112" ht="26" customHeight="1" spans="1:9">
      <c r="A112" s="15">
        <v>1</v>
      </c>
      <c r="B112" s="23" t="s">
        <v>144</v>
      </c>
      <c r="C112" s="23" t="s">
        <v>145</v>
      </c>
      <c r="D112" s="17">
        <v>151.5</v>
      </c>
      <c r="E112" s="18">
        <f t="shared" ref="E112:E114" si="57">D112/2*0.4</f>
        <v>30.3</v>
      </c>
      <c r="F112" s="17">
        <v>74.58</v>
      </c>
      <c r="G112" s="18">
        <f t="shared" ref="G112:G114" si="58">F112*0.6</f>
        <v>44.748</v>
      </c>
      <c r="H112" s="18">
        <f t="shared" ref="H112:H114" si="59">E112+G112</f>
        <v>75.048</v>
      </c>
      <c r="I112" s="17" t="s">
        <v>13</v>
      </c>
    </row>
    <row r="113" ht="26" customHeight="1" spans="1:9">
      <c r="A113" s="15">
        <v>2</v>
      </c>
      <c r="B113" s="16"/>
      <c r="C113" s="23" t="s">
        <v>146</v>
      </c>
      <c r="D113" s="17">
        <v>141</v>
      </c>
      <c r="E113" s="18">
        <f t="shared" si="57"/>
        <v>28.2</v>
      </c>
      <c r="F113" s="17">
        <v>77.42</v>
      </c>
      <c r="G113" s="18">
        <f t="shared" si="58"/>
        <v>46.452</v>
      </c>
      <c r="H113" s="18">
        <f t="shared" si="59"/>
        <v>74.652</v>
      </c>
      <c r="I113" s="17"/>
    </row>
    <row r="114" ht="26" customHeight="1" spans="1:9">
      <c r="A114" s="15">
        <v>3</v>
      </c>
      <c r="B114" s="16"/>
      <c r="C114" s="23" t="s">
        <v>147</v>
      </c>
      <c r="D114" s="17">
        <v>124</v>
      </c>
      <c r="E114" s="18">
        <f t="shared" si="57"/>
        <v>24.8</v>
      </c>
      <c r="F114" s="17">
        <v>73.6</v>
      </c>
      <c r="G114" s="18">
        <f t="shared" si="58"/>
        <v>44.16</v>
      </c>
      <c r="H114" s="18">
        <f t="shared" si="59"/>
        <v>68.96</v>
      </c>
      <c r="I114" s="17"/>
    </row>
    <row r="115" ht="26" customHeight="1" spans="1:9">
      <c r="A115" s="12" t="s">
        <v>148</v>
      </c>
      <c r="B115" s="12"/>
      <c r="C115" s="12"/>
      <c r="D115" s="13"/>
      <c r="E115" s="14"/>
      <c r="F115" s="13"/>
      <c r="G115" s="14"/>
      <c r="H115" s="14"/>
      <c r="I115" s="13"/>
    </row>
    <row r="116" ht="26" customHeight="1" spans="1:9">
      <c r="A116" s="16" t="s">
        <v>149</v>
      </c>
      <c r="B116" s="23" t="s">
        <v>150</v>
      </c>
      <c r="C116" s="23" t="s">
        <v>151</v>
      </c>
      <c r="D116" s="17">
        <v>143.5</v>
      </c>
      <c r="E116" s="18">
        <f t="shared" ref="E116:E118" si="60">D116/2*0.4</f>
        <v>28.7</v>
      </c>
      <c r="F116" s="17">
        <v>75</v>
      </c>
      <c r="G116" s="18">
        <f t="shared" ref="G116:G118" si="61">F116*0.6</f>
        <v>45</v>
      </c>
      <c r="H116" s="18">
        <f t="shared" ref="H116:H118" si="62">E116+G116</f>
        <v>73.7</v>
      </c>
      <c r="I116" s="17" t="s">
        <v>13</v>
      </c>
    </row>
    <row r="117" ht="26" customHeight="1" spans="1:9">
      <c r="A117" s="16" t="s">
        <v>152</v>
      </c>
      <c r="B117" s="16"/>
      <c r="C117" s="23" t="s">
        <v>153</v>
      </c>
      <c r="D117" s="17">
        <v>133</v>
      </c>
      <c r="E117" s="18">
        <f t="shared" si="60"/>
        <v>26.6</v>
      </c>
      <c r="F117" s="17">
        <v>76.08</v>
      </c>
      <c r="G117" s="18">
        <f t="shared" si="61"/>
        <v>45.648</v>
      </c>
      <c r="H117" s="18">
        <f t="shared" si="62"/>
        <v>72.248</v>
      </c>
      <c r="I117" s="17"/>
    </row>
    <row r="118" ht="26" customHeight="1" spans="1:9">
      <c r="A118" s="16" t="s">
        <v>154</v>
      </c>
      <c r="B118" s="16"/>
      <c r="C118" s="23" t="s">
        <v>155</v>
      </c>
      <c r="D118" s="17">
        <v>127.5</v>
      </c>
      <c r="E118" s="18">
        <f t="shared" si="60"/>
        <v>25.5</v>
      </c>
      <c r="F118" s="17">
        <v>74.24</v>
      </c>
      <c r="G118" s="18">
        <f t="shared" si="61"/>
        <v>44.544</v>
      </c>
      <c r="H118" s="18">
        <f t="shared" si="62"/>
        <v>70.044</v>
      </c>
      <c r="I118" s="17"/>
    </row>
    <row r="119" ht="26" customHeight="1" spans="1:9">
      <c r="A119" s="12" t="s">
        <v>156</v>
      </c>
      <c r="B119" s="12"/>
      <c r="C119" s="12"/>
      <c r="D119" s="13"/>
      <c r="E119" s="14"/>
      <c r="F119" s="13"/>
      <c r="G119" s="14"/>
      <c r="H119" s="14"/>
      <c r="I119" s="13"/>
    </row>
    <row r="120" ht="26" customHeight="1" spans="1:9">
      <c r="A120" s="15">
        <v>1</v>
      </c>
      <c r="B120" s="23" t="s">
        <v>157</v>
      </c>
      <c r="C120" s="23" t="s">
        <v>158</v>
      </c>
      <c r="D120" s="17">
        <v>147</v>
      </c>
      <c r="E120" s="18">
        <f t="shared" ref="E120:E122" si="63">D120/2*0.4</f>
        <v>29.4</v>
      </c>
      <c r="F120" s="17">
        <v>78</v>
      </c>
      <c r="G120" s="18">
        <f t="shared" ref="G120:G122" si="64">F120*0.6</f>
        <v>46.8</v>
      </c>
      <c r="H120" s="18">
        <f t="shared" ref="H120:H122" si="65">E120+G120</f>
        <v>76.2</v>
      </c>
      <c r="I120" s="17" t="s">
        <v>13</v>
      </c>
    </row>
    <row r="121" ht="26" customHeight="1" spans="1:9">
      <c r="A121" s="15">
        <v>2</v>
      </c>
      <c r="B121" s="16"/>
      <c r="C121" s="23" t="s">
        <v>159</v>
      </c>
      <c r="D121" s="17">
        <v>132.5</v>
      </c>
      <c r="E121" s="18">
        <f t="shared" si="63"/>
        <v>26.5</v>
      </c>
      <c r="F121" s="17">
        <v>76.1</v>
      </c>
      <c r="G121" s="18">
        <f t="shared" si="64"/>
        <v>45.66</v>
      </c>
      <c r="H121" s="18">
        <f t="shared" si="65"/>
        <v>72.16</v>
      </c>
      <c r="I121" s="17"/>
    </row>
    <row r="122" ht="26" customHeight="1" spans="1:9">
      <c r="A122" s="15"/>
      <c r="B122" s="16"/>
      <c r="C122" s="23" t="s">
        <v>160</v>
      </c>
      <c r="D122" s="17">
        <v>131</v>
      </c>
      <c r="E122" s="18">
        <f t="shared" si="63"/>
        <v>26.2</v>
      </c>
      <c r="F122" s="17">
        <v>0</v>
      </c>
      <c r="G122" s="18">
        <f t="shared" si="64"/>
        <v>0</v>
      </c>
      <c r="H122" s="18">
        <f t="shared" si="65"/>
        <v>26.2</v>
      </c>
      <c r="I122" s="17"/>
    </row>
    <row r="123" ht="26" customHeight="1" spans="1:9">
      <c r="A123" s="12" t="s">
        <v>161</v>
      </c>
      <c r="B123" s="12"/>
      <c r="C123" s="12"/>
      <c r="D123" s="13"/>
      <c r="E123" s="14"/>
      <c r="F123" s="13"/>
      <c r="G123" s="14"/>
      <c r="H123" s="14"/>
      <c r="I123" s="13"/>
    </row>
    <row r="124" ht="26" customHeight="1" spans="1:9">
      <c r="A124" s="15">
        <v>1</v>
      </c>
      <c r="B124" s="23" t="s">
        <v>162</v>
      </c>
      <c r="C124" s="23" t="s">
        <v>163</v>
      </c>
      <c r="D124" s="17">
        <v>136.5</v>
      </c>
      <c r="E124" s="18">
        <f>D124/2*0.4</f>
        <v>27.3</v>
      </c>
      <c r="F124" s="17">
        <v>80.26</v>
      </c>
      <c r="G124" s="18">
        <f>F124*0.6</f>
        <v>48.156</v>
      </c>
      <c r="H124" s="18">
        <f>E124+G124</f>
        <v>75.456</v>
      </c>
      <c r="I124" s="17" t="s">
        <v>13</v>
      </c>
    </row>
    <row r="125" ht="26" customHeight="1" spans="1:9">
      <c r="A125" s="15">
        <v>2</v>
      </c>
      <c r="B125" s="16"/>
      <c r="C125" s="23" t="s">
        <v>164</v>
      </c>
      <c r="D125" s="17">
        <v>145</v>
      </c>
      <c r="E125" s="18">
        <f>D125/2*0.4</f>
        <v>29</v>
      </c>
      <c r="F125" s="17">
        <v>76.48</v>
      </c>
      <c r="G125" s="18">
        <f>F125*0.6</f>
        <v>45.888</v>
      </c>
      <c r="H125" s="18">
        <f>E125+G125</f>
        <v>74.888</v>
      </c>
      <c r="I125" s="17"/>
    </row>
    <row r="126" ht="26" customHeight="1" spans="1:9">
      <c r="A126" s="15">
        <v>3</v>
      </c>
      <c r="B126" s="16"/>
      <c r="C126" s="23" t="s">
        <v>165</v>
      </c>
      <c r="D126" s="17">
        <v>138.5</v>
      </c>
      <c r="E126" s="18">
        <f>D126/2*0.4</f>
        <v>27.7</v>
      </c>
      <c r="F126" s="17">
        <v>77.42</v>
      </c>
      <c r="G126" s="18">
        <f>F126*0.6</f>
        <v>46.452</v>
      </c>
      <c r="H126" s="18">
        <f>E126+G126</f>
        <v>74.152</v>
      </c>
      <c r="I126" s="17"/>
    </row>
    <row r="127" ht="26" customHeight="1" spans="1:9">
      <c r="A127" s="12" t="s">
        <v>166</v>
      </c>
      <c r="B127" s="12"/>
      <c r="C127" s="12"/>
      <c r="D127" s="13"/>
      <c r="E127" s="14"/>
      <c r="F127" s="13"/>
      <c r="G127" s="14"/>
      <c r="H127" s="14"/>
      <c r="I127" s="13"/>
    </row>
    <row r="128" ht="26" customHeight="1" spans="1:9">
      <c r="A128" s="15">
        <v>1</v>
      </c>
      <c r="B128" s="23" t="s">
        <v>167</v>
      </c>
      <c r="C128" s="23" t="s">
        <v>168</v>
      </c>
      <c r="D128" s="17">
        <v>155</v>
      </c>
      <c r="E128" s="18">
        <f t="shared" ref="E128:E130" si="66">D128/2*0.4</f>
        <v>31</v>
      </c>
      <c r="F128" s="17">
        <v>78.18</v>
      </c>
      <c r="G128" s="18">
        <f t="shared" ref="G128:G130" si="67">F128*0.6</f>
        <v>46.908</v>
      </c>
      <c r="H128" s="18">
        <f t="shared" ref="H128:H130" si="68">E128+G128</f>
        <v>77.908</v>
      </c>
      <c r="I128" s="17" t="s">
        <v>13</v>
      </c>
    </row>
    <row r="129" ht="26" customHeight="1" spans="1:9">
      <c r="A129" s="15">
        <v>2</v>
      </c>
      <c r="B129" s="16"/>
      <c r="C129" s="23" t="s">
        <v>169</v>
      </c>
      <c r="D129" s="17">
        <v>142.5</v>
      </c>
      <c r="E129" s="18">
        <f t="shared" si="66"/>
        <v>28.5</v>
      </c>
      <c r="F129" s="17">
        <v>79.14</v>
      </c>
      <c r="G129" s="18">
        <f t="shared" si="67"/>
        <v>47.484</v>
      </c>
      <c r="H129" s="18">
        <f t="shared" si="68"/>
        <v>75.984</v>
      </c>
      <c r="I129" s="17"/>
    </row>
    <row r="130" ht="26" customHeight="1" spans="1:9">
      <c r="A130" s="15">
        <v>3</v>
      </c>
      <c r="B130" s="16"/>
      <c r="C130" s="23" t="s">
        <v>170</v>
      </c>
      <c r="D130" s="17">
        <v>148</v>
      </c>
      <c r="E130" s="18">
        <f t="shared" si="66"/>
        <v>29.6</v>
      </c>
      <c r="F130" s="17">
        <v>76.34</v>
      </c>
      <c r="G130" s="18">
        <f t="shared" si="67"/>
        <v>45.804</v>
      </c>
      <c r="H130" s="18">
        <f t="shared" si="68"/>
        <v>75.404</v>
      </c>
      <c r="I130" s="17"/>
    </row>
    <row r="131" ht="26" customHeight="1" spans="1:9">
      <c r="A131" s="12" t="s">
        <v>171</v>
      </c>
      <c r="B131" s="12"/>
      <c r="C131" s="12"/>
      <c r="D131" s="13"/>
      <c r="E131" s="14"/>
      <c r="F131" s="13"/>
      <c r="G131" s="14"/>
      <c r="H131" s="14"/>
      <c r="I131" s="13"/>
    </row>
    <row r="132" ht="26" customHeight="1" spans="1:9">
      <c r="A132" s="15">
        <v>1</v>
      </c>
      <c r="B132" s="23" t="s">
        <v>172</v>
      </c>
      <c r="C132" s="23" t="s">
        <v>173</v>
      </c>
      <c r="D132" s="17">
        <v>146.5</v>
      </c>
      <c r="E132" s="18">
        <f t="shared" ref="E132:E138" si="69">D132/2*0.4</f>
        <v>29.3</v>
      </c>
      <c r="F132" s="17">
        <v>76.3</v>
      </c>
      <c r="G132" s="18">
        <f t="shared" ref="G132:G138" si="70">F132*0.6</f>
        <v>45.78</v>
      </c>
      <c r="H132" s="18">
        <f t="shared" ref="H132:H138" si="71">E132+G132</f>
        <v>75.08</v>
      </c>
      <c r="I132" s="17" t="s">
        <v>13</v>
      </c>
    </row>
    <row r="133" s="1" customFormat="1" ht="26" customHeight="1" spans="1:9">
      <c r="A133" s="19">
        <v>2</v>
      </c>
      <c r="B133" s="24" t="s">
        <v>174</v>
      </c>
      <c r="C133" s="24" t="s">
        <v>175</v>
      </c>
      <c r="D133" s="21">
        <v>143.5</v>
      </c>
      <c r="E133" s="22">
        <f t="shared" si="69"/>
        <v>28.7</v>
      </c>
      <c r="F133" s="21">
        <v>76.98</v>
      </c>
      <c r="G133" s="22">
        <f t="shared" si="70"/>
        <v>46.188</v>
      </c>
      <c r="H133" s="22">
        <f t="shared" si="71"/>
        <v>74.888</v>
      </c>
      <c r="I133" s="21" t="s">
        <v>13</v>
      </c>
    </row>
    <row r="134" ht="26" customHeight="1" spans="1:9">
      <c r="A134" s="15">
        <v>3</v>
      </c>
      <c r="B134" s="23" t="s">
        <v>176</v>
      </c>
      <c r="C134" s="23" t="s">
        <v>177</v>
      </c>
      <c r="D134" s="17">
        <v>139</v>
      </c>
      <c r="E134" s="18">
        <f t="shared" si="69"/>
        <v>27.8</v>
      </c>
      <c r="F134" s="17">
        <v>77.58</v>
      </c>
      <c r="G134" s="18">
        <f t="shared" si="70"/>
        <v>46.548</v>
      </c>
      <c r="H134" s="18">
        <f t="shared" si="71"/>
        <v>74.348</v>
      </c>
      <c r="I134" s="17" t="s">
        <v>13</v>
      </c>
    </row>
    <row r="135" ht="26" customHeight="1" spans="1:9">
      <c r="A135" s="15">
        <v>4</v>
      </c>
      <c r="B135" s="16"/>
      <c r="C135" s="23" t="s">
        <v>178</v>
      </c>
      <c r="D135" s="17">
        <v>136</v>
      </c>
      <c r="E135" s="18">
        <f t="shared" si="69"/>
        <v>27.2</v>
      </c>
      <c r="F135" s="17">
        <v>77.84</v>
      </c>
      <c r="G135" s="18">
        <f t="shared" si="70"/>
        <v>46.704</v>
      </c>
      <c r="H135" s="18">
        <f t="shared" si="71"/>
        <v>73.904</v>
      </c>
      <c r="I135" s="17"/>
    </row>
    <row r="136" ht="26" customHeight="1" spans="1:9">
      <c r="A136" s="15">
        <v>5</v>
      </c>
      <c r="B136" s="16"/>
      <c r="C136" s="23" t="s">
        <v>179</v>
      </c>
      <c r="D136" s="17">
        <v>139.5</v>
      </c>
      <c r="E136" s="18">
        <f t="shared" si="69"/>
        <v>27.9</v>
      </c>
      <c r="F136" s="17">
        <v>74.52</v>
      </c>
      <c r="G136" s="18">
        <f t="shared" si="70"/>
        <v>44.712</v>
      </c>
      <c r="H136" s="18">
        <f t="shared" si="71"/>
        <v>72.612</v>
      </c>
      <c r="I136" s="17"/>
    </row>
    <row r="137" ht="26" customHeight="1" spans="1:9">
      <c r="A137" s="15">
        <v>6</v>
      </c>
      <c r="B137" s="16"/>
      <c r="C137" s="23" t="s">
        <v>180</v>
      </c>
      <c r="D137" s="17">
        <v>142.5</v>
      </c>
      <c r="E137" s="18">
        <f t="shared" si="69"/>
        <v>28.5</v>
      </c>
      <c r="F137" s="17">
        <v>72.84</v>
      </c>
      <c r="G137" s="18">
        <f t="shared" si="70"/>
        <v>43.704</v>
      </c>
      <c r="H137" s="18">
        <f t="shared" si="71"/>
        <v>72.204</v>
      </c>
      <c r="I137" s="17"/>
    </row>
    <row r="138" ht="26" customHeight="1" spans="1:9">
      <c r="A138" s="15">
        <v>7</v>
      </c>
      <c r="B138" s="16"/>
      <c r="C138" s="23" t="s">
        <v>181</v>
      </c>
      <c r="D138" s="17">
        <v>136</v>
      </c>
      <c r="E138" s="18">
        <f t="shared" si="69"/>
        <v>27.2</v>
      </c>
      <c r="F138" s="17">
        <v>73.38</v>
      </c>
      <c r="G138" s="18">
        <f t="shared" si="70"/>
        <v>44.028</v>
      </c>
      <c r="H138" s="18">
        <f t="shared" si="71"/>
        <v>71.228</v>
      </c>
      <c r="I138" s="17"/>
    </row>
    <row r="139" ht="26" customHeight="1" spans="1:9">
      <c r="A139" s="12" t="s">
        <v>182</v>
      </c>
      <c r="B139" s="12"/>
      <c r="C139" s="12"/>
      <c r="D139" s="13"/>
      <c r="E139" s="14"/>
      <c r="F139" s="13"/>
      <c r="G139" s="14"/>
      <c r="H139" s="14"/>
      <c r="I139" s="13"/>
    </row>
    <row r="140" ht="26" customHeight="1" spans="1:9">
      <c r="A140" s="15">
        <v>1</v>
      </c>
      <c r="B140" s="23" t="s">
        <v>183</v>
      </c>
      <c r="C140" s="23" t="s">
        <v>184</v>
      </c>
      <c r="D140" s="17">
        <v>144.5</v>
      </c>
      <c r="E140" s="18">
        <f t="shared" ref="E140:E145" si="72">D140/2*0.4</f>
        <v>28.9</v>
      </c>
      <c r="F140" s="17">
        <v>79.46</v>
      </c>
      <c r="G140" s="18">
        <f t="shared" ref="G140:G145" si="73">F140*0.6</f>
        <v>47.676</v>
      </c>
      <c r="H140" s="18">
        <f t="shared" ref="H140:H145" si="74">E140+G140</f>
        <v>76.576</v>
      </c>
      <c r="I140" s="17" t="s">
        <v>13</v>
      </c>
    </row>
    <row r="141" ht="26" customHeight="1" spans="1:9">
      <c r="A141" s="15">
        <v>2</v>
      </c>
      <c r="B141" s="23" t="s">
        <v>185</v>
      </c>
      <c r="C141" s="23" t="s">
        <v>186</v>
      </c>
      <c r="D141" s="17">
        <v>138.5</v>
      </c>
      <c r="E141" s="18">
        <f t="shared" si="72"/>
        <v>27.7</v>
      </c>
      <c r="F141" s="17">
        <v>76.86</v>
      </c>
      <c r="G141" s="18">
        <f t="shared" si="73"/>
        <v>46.116</v>
      </c>
      <c r="H141" s="18">
        <f t="shared" si="74"/>
        <v>73.816</v>
      </c>
      <c r="I141" s="17" t="s">
        <v>13</v>
      </c>
    </row>
    <row r="142" ht="26" customHeight="1" spans="1:9">
      <c r="A142" s="15">
        <v>3</v>
      </c>
      <c r="B142" s="23" t="s">
        <v>187</v>
      </c>
      <c r="C142" s="23" t="s">
        <v>188</v>
      </c>
      <c r="D142" s="17">
        <v>146</v>
      </c>
      <c r="E142" s="18">
        <f t="shared" si="72"/>
        <v>29.2</v>
      </c>
      <c r="F142" s="17">
        <v>73.5</v>
      </c>
      <c r="G142" s="18">
        <f t="shared" si="73"/>
        <v>44.1</v>
      </c>
      <c r="H142" s="18">
        <f t="shared" si="74"/>
        <v>73.3</v>
      </c>
      <c r="I142" s="17" t="s">
        <v>13</v>
      </c>
    </row>
    <row r="143" ht="26" customHeight="1" spans="1:9">
      <c r="A143" s="15">
        <v>4</v>
      </c>
      <c r="B143" s="16"/>
      <c r="C143" s="23" t="s">
        <v>189</v>
      </c>
      <c r="D143" s="17">
        <v>142.5</v>
      </c>
      <c r="E143" s="18">
        <f t="shared" si="72"/>
        <v>28.5</v>
      </c>
      <c r="F143" s="17">
        <v>73.54</v>
      </c>
      <c r="G143" s="18">
        <f t="shared" si="73"/>
        <v>44.124</v>
      </c>
      <c r="H143" s="18">
        <f t="shared" si="74"/>
        <v>72.624</v>
      </c>
      <c r="I143" s="17"/>
    </row>
    <row r="144" ht="26" customHeight="1" spans="1:9">
      <c r="A144" s="15">
        <v>5</v>
      </c>
      <c r="B144" s="16"/>
      <c r="C144" s="23" t="s">
        <v>190</v>
      </c>
      <c r="D144" s="17">
        <v>139</v>
      </c>
      <c r="E144" s="18">
        <f t="shared" si="72"/>
        <v>27.8</v>
      </c>
      <c r="F144" s="17">
        <v>73.98</v>
      </c>
      <c r="G144" s="18">
        <f t="shared" si="73"/>
        <v>44.388</v>
      </c>
      <c r="H144" s="18">
        <f t="shared" si="74"/>
        <v>72.188</v>
      </c>
      <c r="I144" s="17"/>
    </row>
    <row r="145" ht="26" customHeight="1" spans="1:9">
      <c r="A145" s="15">
        <v>6</v>
      </c>
      <c r="B145" s="16"/>
      <c r="C145" s="23" t="s">
        <v>191</v>
      </c>
      <c r="D145" s="17">
        <v>143</v>
      </c>
      <c r="E145" s="18">
        <f t="shared" si="72"/>
        <v>28.6</v>
      </c>
      <c r="F145" s="17">
        <v>70.48</v>
      </c>
      <c r="G145" s="18">
        <f t="shared" si="73"/>
        <v>42.288</v>
      </c>
      <c r="H145" s="18">
        <f t="shared" si="74"/>
        <v>70.888</v>
      </c>
      <c r="I145" s="17"/>
    </row>
    <row r="146" ht="26" customHeight="1" spans="1:9">
      <c r="A146" s="12" t="s">
        <v>192</v>
      </c>
      <c r="B146" s="12"/>
      <c r="C146" s="12"/>
      <c r="D146" s="13"/>
      <c r="E146" s="14"/>
      <c r="F146" s="13"/>
      <c r="G146" s="14"/>
      <c r="H146" s="14"/>
      <c r="I146" s="13"/>
    </row>
    <row r="147" ht="26" customHeight="1" spans="1:9">
      <c r="A147" s="15">
        <v>1</v>
      </c>
      <c r="B147" s="23" t="s">
        <v>193</v>
      </c>
      <c r="C147" s="23" t="s">
        <v>194</v>
      </c>
      <c r="D147" s="17">
        <v>139</v>
      </c>
      <c r="E147" s="18">
        <f t="shared" ref="E147:E149" si="75">D147/2*0.4</f>
        <v>27.8</v>
      </c>
      <c r="F147" s="17">
        <v>75.66</v>
      </c>
      <c r="G147" s="18">
        <f t="shared" ref="G147:G149" si="76">F147*0.6</f>
        <v>45.396</v>
      </c>
      <c r="H147" s="18">
        <f t="shared" ref="H147:H149" si="77">E147+G147</f>
        <v>73.196</v>
      </c>
      <c r="I147" s="17" t="s">
        <v>13</v>
      </c>
    </row>
    <row r="148" ht="26" customHeight="1" spans="1:9">
      <c r="A148" s="15">
        <v>2</v>
      </c>
      <c r="B148" s="16"/>
      <c r="C148" s="23" t="s">
        <v>195</v>
      </c>
      <c r="D148" s="17">
        <v>118</v>
      </c>
      <c r="E148" s="18">
        <f t="shared" si="75"/>
        <v>23.6</v>
      </c>
      <c r="F148" s="17">
        <v>74.42</v>
      </c>
      <c r="G148" s="18">
        <f t="shared" si="76"/>
        <v>44.652</v>
      </c>
      <c r="H148" s="18">
        <f t="shared" si="77"/>
        <v>68.252</v>
      </c>
      <c r="I148" s="17"/>
    </row>
    <row r="149" ht="26" customHeight="1" spans="1:9">
      <c r="A149" s="15">
        <v>3</v>
      </c>
      <c r="B149" s="16"/>
      <c r="C149" s="23" t="s">
        <v>196</v>
      </c>
      <c r="D149" s="17">
        <v>110</v>
      </c>
      <c r="E149" s="18">
        <f t="shared" si="75"/>
        <v>22</v>
      </c>
      <c r="F149" s="17">
        <v>75.22</v>
      </c>
      <c r="G149" s="18">
        <f t="shared" si="76"/>
        <v>45.132</v>
      </c>
      <c r="H149" s="18">
        <f t="shared" si="77"/>
        <v>67.132</v>
      </c>
      <c r="I149" s="17"/>
    </row>
    <row r="150" ht="26" customHeight="1" spans="1:9">
      <c r="A150" s="12" t="s">
        <v>197</v>
      </c>
      <c r="B150" s="12"/>
      <c r="C150" s="12"/>
      <c r="D150" s="13"/>
      <c r="E150" s="14"/>
      <c r="F150" s="13"/>
      <c r="G150" s="14"/>
      <c r="H150" s="14"/>
      <c r="I150" s="13"/>
    </row>
    <row r="151" ht="26" customHeight="1" spans="1:9">
      <c r="A151" s="15">
        <v>1</v>
      </c>
      <c r="B151" s="23" t="s">
        <v>198</v>
      </c>
      <c r="C151" s="23" t="s">
        <v>199</v>
      </c>
      <c r="D151" s="17">
        <v>145.5</v>
      </c>
      <c r="E151" s="18">
        <f t="shared" ref="E151:E153" si="78">D151/2*0.4</f>
        <v>29.1</v>
      </c>
      <c r="F151" s="17">
        <v>72.64</v>
      </c>
      <c r="G151" s="18">
        <f t="shared" ref="G151:G153" si="79">F151*0.6</f>
        <v>43.584</v>
      </c>
      <c r="H151" s="18">
        <f t="shared" ref="H151:H153" si="80">E151+G151</f>
        <v>72.684</v>
      </c>
      <c r="I151" s="17" t="s">
        <v>13</v>
      </c>
    </row>
    <row r="152" ht="26" customHeight="1" spans="1:9">
      <c r="A152" s="15">
        <v>2</v>
      </c>
      <c r="B152" s="16"/>
      <c r="C152" s="23" t="s">
        <v>200</v>
      </c>
      <c r="D152" s="17">
        <v>128.5</v>
      </c>
      <c r="E152" s="18">
        <f t="shared" si="78"/>
        <v>25.7</v>
      </c>
      <c r="F152" s="17">
        <v>73.74</v>
      </c>
      <c r="G152" s="18">
        <f t="shared" si="79"/>
        <v>44.244</v>
      </c>
      <c r="H152" s="18">
        <f t="shared" si="80"/>
        <v>69.944</v>
      </c>
      <c r="I152" s="17"/>
    </row>
    <row r="153" ht="26" customHeight="1" spans="1:9">
      <c r="A153" s="15">
        <v>3</v>
      </c>
      <c r="B153" s="16"/>
      <c r="C153" s="23" t="s">
        <v>201</v>
      </c>
      <c r="D153" s="17">
        <v>125.5</v>
      </c>
      <c r="E153" s="18">
        <f t="shared" si="78"/>
        <v>25.1</v>
      </c>
      <c r="F153" s="17">
        <v>72.54</v>
      </c>
      <c r="G153" s="18">
        <f t="shared" si="79"/>
        <v>43.524</v>
      </c>
      <c r="H153" s="18">
        <f t="shared" si="80"/>
        <v>68.624</v>
      </c>
      <c r="I153" s="17"/>
    </row>
    <row r="154" ht="26" customHeight="1" spans="1:9">
      <c r="A154" s="12" t="s">
        <v>202</v>
      </c>
      <c r="B154" s="12"/>
      <c r="C154" s="12"/>
      <c r="D154" s="13"/>
      <c r="E154" s="14"/>
      <c r="F154" s="13"/>
      <c r="G154" s="14"/>
      <c r="H154" s="14"/>
      <c r="I154" s="13"/>
    </row>
    <row r="155" ht="26" customHeight="1" spans="1:9">
      <c r="A155" s="15">
        <v>1</v>
      </c>
      <c r="B155" s="23" t="s">
        <v>203</v>
      </c>
      <c r="C155" s="23" t="s">
        <v>204</v>
      </c>
      <c r="D155" s="17">
        <v>140</v>
      </c>
      <c r="E155" s="18">
        <f>D155/2*0.4</f>
        <v>28</v>
      </c>
      <c r="F155" s="17">
        <v>80.96</v>
      </c>
      <c r="G155" s="18">
        <f>F155*0.6</f>
        <v>48.576</v>
      </c>
      <c r="H155" s="18">
        <f>E155+G155</f>
        <v>76.576</v>
      </c>
      <c r="I155" s="17" t="s">
        <v>13</v>
      </c>
    </row>
    <row r="156" ht="26" customHeight="1" spans="1:9">
      <c r="A156" s="15">
        <v>2</v>
      </c>
      <c r="B156" s="16"/>
      <c r="C156" s="23" t="s">
        <v>205</v>
      </c>
      <c r="D156" s="17">
        <v>142.5</v>
      </c>
      <c r="E156" s="18">
        <f>D156/2*0.4</f>
        <v>28.5</v>
      </c>
      <c r="F156" s="17">
        <v>78.48</v>
      </c>
      <c r="G156" s="18">
        <f>F156*0.6</f>
        <v>47.088</v>
      </c>
      <c r="H156" s="18">
        <f>E156+G156</f>
        <v>75.588</v>
      </c>
      <c r="I156" s="17"/>
    </row>
    <row r="157" ht="26" customHeight="1" spans="1:9">
      <c r="A157" s="15">
        <v>3</v>
      </c>
      <c r="B157" s="16"/>
      <c r="C157" s="23" t="s">
        <v>206</v>
      </c>
      <c r="D157" s="17">
        <v>136</v>
      </c>
      <c r="E157" s="18">
        <f t="shared" ref="E155:E157" si="81">D157/2*0.4</f>
        <v>27.2</v>
      </c>
      <c r="F157" s="17">
        <v>74.8</v>
      </c>
      <c r="G157" s="18">
        <f t="shared" ref="G155:G157" si="82">F157*0.6</f>
        <v>44.88</v>
      </c>
      <c r="H157" s="18">
        <f t="shared" ref="H155:H157" si="83">E157+G157</f>
        <v>72.08</v>
      </c>
      <c r="I157" s="17"/>
    </row>
    <row r="158" ht="26" customHeight="1" spans="1:9">
      <c r="A158" s="12" t="s">
        <v>207</v>
      </c>
      <c r="B158" s="12"/>
      <c r="C158" s="12"/>
      <c r="D158" s="13"/>
      <c r="E158" s="14"/>
      <c r="F158" s="13"/>
      <c r="G158" s="14"/>
      <c r="H158" s="14"/>
      <c r="I158" s="13"/>
    </row>
    <row r="159" ht="26" customHeight="1" spans="1:9">
      <c r="A159" s="15">
        <v>1</v>
      </c>
      <c r="B159" s="23" t="s">
        <v>208</v>
      </c>
      <c r="C159" s="23" t="s">
        <v>209</v>
      </c>
      <c r="D159" s="17">
        <v>143</v>
      </c>
      <c r="E159" s="18">
        <f>D159/2*0.4</f>
        <v>28.6</v>
      </c>
      <c r="F159" s="17">
        <v>76.54</v>
      </c>
      <c r="G159" s="18">
        <f>F159*0.6</f>
        <v>45.924</v>
      </c>
      <c r="H159" s="18">
        <f>E159+G159</f>
        <v>74.524</v>
      </c>
      <c r="I159" s="17" t="s">
        <v>13</v>
      </c>
    </row>
    <row r="160" ht="26" customHeight="1" spans="1:9">
      <c r="A160" s="15">
        <v>2</v>
      </c>
      <c r="B160" s="16"/>
      <c r="C160" s="23" t="s">
        <v>210</v>
      </c>
      <c r="D160" s="17">
        <v>138</v>
      </c>
      <c r="E160" s="18">
        <f>D160/2*0.4</f>
        <v>27.6</v>
      </c>
      <c r="F160" s="17">
        <v>76.7</v>
      </c>
      <c r="G160" s="18">
        <f>F160*0.6</f>
        <v>46.02</v>
      </c>
      <c r="H160" s="18">
        <f>E160+G160</f>
        <v>73.62</v>
      </c>
      <c r="I160" s="17"/>
    </row>
    <row r="161" ht="26" customHeight="1" spans="1:9">
      <c r="A161" s="15">
        <v>3</v>
      </c>
      <c r="B161" s="16"/>
      <c r="C161" s="23" t="s">
        <v>211</v>
      </c>
      <c r="D161" s="17">
        <v>144</v>
      </c>
      <c r="E161" s="18">
        <f>D161/2*0.4</f>
        <v>28.8</v>
      </c>
      <c r="F161" s="17">
        <v>73.24</v>
      </c>
      <c r="G161" s="18">
        <f>F161*0.6</f>
        <v>43.944</v>
      </c>
      <c r="H161" s="18">
        <f>E161+G161</f>
        <v>72.744</v>
      </c>
      <c r="I161" s="17"/>
    </row>
    <row r="162" ht="26" customHeight="1" spans="1:9">
      <c r="A162" s="12" t="s">
        <v>212</v>
      </c>
      <c r="B162" s="12"/>
      <c r="C162" s="12"/>
      <c r="D162" s="13"/>
      <c r="E162" s="14"/>
      <c r="F162" s="13"/>
      <c r="G162" s="14"/>
      <c r="H162" s="14"/>
      <c r="I162" s="13"/>
    </row>
    <row r="163" ht="26" customHeight="1" spans="1:9">
      <c r="A163" s="15">
        <v>1</v>
      </c>
      <c r="B163" s="23" t="s">
        <v>213</v>
      </c>
      <c r="C163" s="23" t="s">
        <v>214</v>
      </c>
      <c r="D163" s="17">
        <v>142</v>
      </c>
      <c r="E163" s="18">
        <f t="shared" ref="E163:E165" si="84">D163/2*0.4</f>
        <v>28.4</v>
      </c>
      <c r="F163" s="17">
        <v>81.46</v>
      </c>
      <c r="G163" s="18">
        <f t="shared" ref="G163:G165" si="85">F163*0.6</f>
        <v>48.876</v>
      </c>
      <c r="H163" s="18">
        <f t="shared" ref="H163:H165" si="86">E163+G163</f>
        <v>77.276</v>
      </c>
      <c r="I163" s="17" t="s">
        <v>13</v>
      </c>
    </row>
    <row r="164" ht="26" customHeight="1" spans="1:9">
      <c r="A164" s="15">
        <v>2</v>
      </c>
      <c r="B164" s="16"/>
      <c r="C164" s="23" t="s">
        <v>215</v>
      </c>
      <c r="D164" s="17">
        <v>131.5</v>
      </c>
      <c r="E164" s="18">
        <f t="shared" si="84"/>
        <v>26.3</v>
      </c>
      <c r="F164" s="17">
        <v>76.7</v>
      </c>
      <c r="G164" s="18">
        <f t="shared" si="85"/>
        <v>46.02</v>
      </c>
      <c r="H164" s="18">
        <f t="shared" si="86"/>
        <v>72.32</v>
      </c>
      <c r="I164" s="17"/>
    </row>
    <row r="165" ht="26" customHeight="1" spans="1:9">
      <c r="A165" s="15">
        <v>3</v>
      </c>
      <c r="B165" s="16"/>
      <c r="C165" s="23" t="s">
        <v>216</v>
      </c>
      <c r="D165" s="17">
        <v>134</v>
      </c>
      <c r="E165" s="18">
        <f t="shared" si="84"/>
        <v>26.8</v>
      </c>
      <c r="F165" s="17">
        <v>75.66</v>
      </c>
      <c r="G165" s="18">
        <f t="shared" si="85"/>
        <v>45.396</v>
      </c>
      <c r="H165" s="18">
        <f t="shared" si="86"/>
        <v>72.196</v>
      </c>
      <c r="I165" s="17"/>
    </row>
    <row r="166" ht="26" customHeight="1" spans="1:9">
      <c r="A166" s="12" t="s">
        <v>217</v>
      </c>
      <c r="B166" s="12"/>
      <c r="C166" s="12"/>
      <c r="D166" s="13"/>
      <c r="E166" s="14"/>
      <c r="F166" s="13"/>
      <c r="G166" s="14"/>
      <c r="H166" s="14"/>
      <c r="I166" s="13"/>
    </row>
    <row r="167" ht="26" customHeight="1" spans="1:9">
      <c r="A167" s="15">
        <v>1</v>
      </c>
      <c r="B167" s="23" t="s">
        <v>218</v>
      </c>
      <c r="C167" s="23" t="s">
        <v>219</v>
      </c>
      <c r="D167" s="17">
        <v>138.5</v>
      </c>
      <c r="E167" s="18">
        <f t="shared" ref="E167:E169" si="87">D167/2*0.4</f>
        <v>27.7</v>
      </c>
      <c r="F167" s="17">
        <v>80</v>
      </c>
      <c r="G167" s="18">
        <f t="shared" ref="G167:G169" si="88">F167*0.6</f>
        <v>48</v>
      </c>
      <c r="H167" s="18">
        <f t="shared" ref="H167:H169" si="89">E167+G167</f>
        <v>75.7</v>
      </c>
      <c r="I167" s="17" t="s">
        <v>13</v>
      </c>
    </row>
    <row r="168" ht="26" customHeight="1" spans="1:9">
      <c r="A168" s="15">
        <v>2</v>
      </c>
      <c r="B168" s="16"/>
      <c r="C168" s="23" t="s">
        <v>220</v>
      </c>
      <c r="D168" s="17">
        <v>136</v>
      </c>
      <c r="E168" s="18">
        <f t="shared" si="87"/>
        <v>27.2</v>
      </c>
      <c r="F168" s="17">
        <v>77.06</v>
      </c>
      <c r="G168" s="18">
        <f t="shared" si="88"/>
        <v>46.236</v>
      </c>
      <c r="H168" s="18">
        <f t="shared" si="89"/>
        <v>73.436</v>
      </c>
      <c r="I168" s="17"/>
    </row>
    <row r="169" ht="26" customHeight="1" spans="1:9">
      <c r="A169" s="15"/>
      <c r="B169" s="16"/>
      <c r="C169" s="23" t="s">
        <v>221</v>
      </c>
      <c r="D169" s="17">
        <v>111.5</v>
      </c>
      <c r="E169" s="18">
        <f t="shared" si="87"/>
        <v>22.3</v>
      </c>
      <c r="F169" s="17">
        <v>0</v>
      </c>
      <c r="G169" s="18">
        <f t="shared" si="88"/>
        <v>0</v>
      </c>
      <c r="H169" s="18">
        <f t="shared" si="89"/>
        <v>22.3</v>
      </c>
      <c r="I169" s="17"/>
    </row>
    <row r="170" ht="26" customHeight="1" spans="1:9">
      <c r="A170" s="12" t="s">
        <v>222</v>
      </c>
      <c r="B170" s="12"/>
      <c r="C170" s="12"/>
      <c r="D170" s="13"/>
      <c r="E170" s="14"/>
      <c r="F170" s="13"/>
      <c r="G170" s="14"/>
      <c r="H170" s="14"/>
      <c r="I170" s="13"/>
    </row>
    <row r="171" ht="26" customHeight="1" spans="1:9">
      <c r="A171" s="15">
        <v>1</v>
      </c>
      <c r="B171" s="23" t="s">
        <v>223</v>
      </c>
      <c r="C171" s="23" t="s">
        <v>224</v>
      </c>
      <c r="D171" s="17">
        <v>129.5</v>
      </c>
      <c r="E171" s="18">
        <f>D171/2*0.4</f>
        <v>25.9</v>
      </c>
      <c r="F171" s="17">
        <v>77.72</v>
      </c>
      <c r="G171" s="18">
        <f>F171*0.6</f>
        <v>46.632</v>
      </c>
      <c r="H171" s="18">
        <f>E171+G171</f>
        <v>72.532</v>
      </c>
      <c r="I171" s="17" t="s">
        <v>13</v>
      </c>
    </row>
    <row r="172" ht="26" customHeight="1" spans="1:9">
      <c r="A172" s="15">
        <v>2</v>
      </c>
      <c r="B172" s="16"/>
      <c r="C172" s="23" t="s">
        <v>225</v>
      </c>
      <c r="D172" s="17">
        <v>132.5</v>
      </c>
      <c r="E172" s="18">
        <f>D172/2*0.4</f>
        <v>26.5</v>
      </c>
      <c r="F172" s="17">
        <v>76.56</v>
      </c>
      <c r="G172" s="18">
        <f>F172*0.6</f>
        <v>45.936</v>
      </c>
      <c r="H172" s="18">
        <f>E172+G172</f>
        <v>72.436</v>
      </c>
      <c r="I172" s="17"/>
    </row>
    <row r="173" ht="26" customHeight="1" spans="1:9">
      <c r="A173" s="15">
        <v>3</v>
      </c>
      <c r="B173" s="16"/>
      <c r="C173" s="23" t="s">
        <v>226</v>
      </c>
      <c r="D173" s="17">
        <v>130.5</v>
      </c>
      <c r="E173" s="18">
        <f>D173/2*0.4</f>
        <v>26.1</v>
      </c>
      <c r="F173" s="17">
        <v>75.86</v>
      </c>
      <c r="G173" s="18">
        <f>F173*0.6</f>
        <v>45.516</v>
      </c>
      <c r="H173" s="18">
        <f>E173+G173</f>
        <v>71.616</v>
      </c>
      <c r="I173" s="17"/>
    </row>
    <row r="174" ht="26" customHeight="1" spans="1:9">
      <c r="A174" s="12" t="s">
        <v>227</v>
      </c>
      <c r="B174" s="12"/>
      <c r="C174" s="12"/>
      <c r="D174" s="13"/>
      <c r="E174" s="14"/>
      <c r="F174" s="13"/>
      <c r="G174" s="14"/>
      <c r="H174" s="14"/>
      <c r="I174" s="13"/>
    </row>
    <row r="175" ht="26" customHeight="1" spans="1:9">
      <c r="A175" s="15">
        <v>1</v>
      </c>
      <c r="B175" s="23" t="s">
        <v>228</v>
      </c>
      <c r="C175" s="23" t="s">
        <v>229</v>
      </c>
      <c r="D175" s="17">
        <v>141.5</v>
      </c>
      <c r="E175" s="18">
        <f>D175/2*0.4</f>
        <v>28.3</v>
      </c>
      <c r="F175" s="17">
        <v>76.18</v>
      </c>
      <c r="G175" s="18">
        <f>F175*0.6</f>
        <v>45.708</v>
      </c>
      <c r="H175" s="18">
        <f>E175+G175</f>
        <v>74.008</v>
      </c>
      <c r="I175" s="17" t="s">
        <v>13</v>
      </c>
    </row>
    <row r="176" ht="26" customHeight="1" spans="1:9">
      <c r="A176" s="15">
        <v>2</v>
      </c>
      <c r="B176" s="16"/>
      <c r="C176" s="23" t="s">
        <v>230</v>
      </c>
      <c r="D176" s="17">
        <v>142.5</v>
      </c>
      <c r="E176" s="18">
        <f>D176/2*0.4</f>
        <v>28.5</v>
      </c>
      <c r="F176" s="17">
        <v>75.38</v>
      </c>
      <c r="G176" s="18">
        <f>F176*0.6</f>
        <v>45.228</v>
      </c>
      <c r="H176" s="18">
        <f>E176+G176</f>
        <v>73.728</v>
      </c>
      <c r="I176" s="17"/>
    </row>
    <row r="177" ht="26" customHeight="1" spans="1:9">
      <c r="A177" s="15">
        <v>3</v>
      </c>
      <c r="B177" s="16"/>
      <c r="C177" s="23" t="s">
        <v>231</v>
      </c>
      <c r="D177" s="17">
        <v>136.5</v>
      </c>
      <c r="E177" s="18">
        <f t="shared" ref="E175:E177" si="90">D177/2*0.4</f>
        <v>27.3</v>
      </c>
      <c r="F177" s="17">
        <v>75.92</v>
      </c>
      <c r="G177" s="18">
        <f t="shared" ref="G175:G177" si="91">F177*0.6</f>
        <v>45.552</v>
      </c>
      <c r="H177" s="18">
        <f t="shared" ref="H175:H177" si="92">E177+G177</f>
        <v>72.852</v>
      </c>
      <c r="I177" s="17"/>
    </row>
    <row r="178" ht="26" customHeight="1" spans="1:9">
      <c r="A178" s="12" t="s">
        <v>232</v>
      </c>
      <c r="B178" s="12"/>
      <c r="C178" s="12"/>
      <c r="D178" s="13"/>
      <c r="E178" s="14"/>
      <c r="F178" s="13"/>
      <c r="G178" s="14"/>
      <c r="H178" s="14"/>
      <c r="I178" s="13"/>
    </row>
    <row r="179" ht="26" customHeight="1" spans="1:9">
      <c r="A179" s="15">
        <v>1</v>
      </c>
      <c r="B179" s="23" t="s">
        <v>233</v>
      </c>
      <c r="C179" s="23" t="s">
        <v>234</v>
      </c>
      <c r="D179" s="17">
        <v>138.5</v>
      </c>
      <c r="E179" s="18">
        <f>D179/2*0.4</f>
        <v>27.7</v>
      </c>
      <c r="F179" s="17">
        <v>77.32</v>
      </c>
      <c r="G179" s="18">
        <f>F179*0.6</f>
        <v>46.392</v>
      </c>
      <c r="H179" s="18">
        <f>E179+G179</f>
        <v>74.092</v>
      </c>
      <c r="I179" s="17" t="s">
        <v>13</v>
      </c>
    </row>
    <row r="180" ht="26" customHeight="1" spans="1:9">
      <c r="A180" s="15">
        <v>2</v>
      </c>
      <c r="B180" s="16"/>
      <c r="C180" s="23" t="s">
        <v>235</v>
      </c>
      <c r="D180" s="17">
        <v>146</v>
      </c>
      <c r="E180" s="18">
        <f>D180/2*0.4</f>
        <v>29.2</v>
      </c>
      <c r="F180" s="17">
        <v>73.44</v>
      </c>
      <c r="G180" s="18">
        <f>F180*0.6</f>
        <v>44.064</v>
      </c>
      <c r="H180" s="18">
        <f>E180+G180</f>
        <v>73.264</v>
      </c>
      <c r="I180" s="17"/>
    </row>
    <row r="181" ht="26" customHeight="1" spans="1:9">
      <c r="A181" s="15">
        <v>3</v>
      </c>
      <c r="B181" s="16"/>
      <c r="C181" s="23" t="s">
        <v>236</v>
      </c>
      <c r="D181" s="17">
        <v>138</v>
      </c>
      <c r="E181" s="18">
        <f t="shared" ref="E179:E181" si="93">D181/2*0.4</f>
        <v>27.6</v>
      </c>
      <c r="F181" s="17">
        <v>75.08</v>
      </c>
      <c r="G181" s="18">
        <f t="shared" ref="G179:G181" si="94">F181*0.6</f>
        <v>45.048</v>
      </c>
      <c r="H181" s="18">
        <f t="shared" ref="H179:H181" si="95">E181+G181</f>
        <v>72.648</v>
      </c>
      <c r="I181" s="17"/>
    </row>
    <row r="182" ht="26" customHeight="1" spans="1:9">
      <c r="A182" s="12" t="s">
        <v>237</v>
      </c>
      <c r="B182" s="12"/>
      <c r="C182" s="12"/>
      <c r="D182" s="13"/>
      <c r="E182" s="14"/>
      <c r="F182" s="13"/>
      <c r="G182" s="14"/>
      <c r="H182" s="14"/>
      <c r="I182" s="13"/>
    </row>
    <row r="183" ht="26" customHeight="1" spans="1:9">
      <c r="A183" s="15">
        <v>1</v>
      </c>
      <c r="B183" s="23" t="s">
        <v>238</v>
      </c>
      <c r="C183" s="23" t="s">
        <v>239</v>
      </c>
      <c r="D183" s="17">
        <v>140.5</v>
      </c>
      <c r="E183" s="18">
        <f t="shared" ref="E183:E185" si="96">D183/2*0.4</f>
        <v>28.1</v>
      </c>
      <c r="F183" s="17">
        <v>75.7</v>
      </c>
      <c r="G183" s="18">
        <f t="shared" ref="G183:G185" si="97">F183*0.6</f>
        <v>45.42</v>
      </c>
      <c r="H183" s="18">
        <f t="shared" ref="H183:H185" si="98">E183+G183</f>
        <v>73.52</v>
      </c>
      <c r="I183" s="17" t="s">
        <v>13</v>
      </c>
    </row>
    <row r="184" ht="26" customHeight="1" spans="1:9">
      <c r="A184" s="15">
        <v>2</v>
      </c>
      <c r="B184" s="16"/>
      <c r="C184" s="23" t="s">
        <v>240</v>
      </c>
      <c r="D184" s="17">
        <v>133.5</v>
      </c>
      <c r="E184" s="18">
        <f t="shared" si="96"/>
        <v>26.7</v>
      </c>
      <c r="F184" s="17">
        <v>77.7</v>
      </c>
      <c r="G184" s="18">
        <f t="shared" si="97"/>
        <v>46.62</v>
      </c>
      <c r="H184" s="18">
        <f t="shared" si="98"/>
        <v>73.32</v>
      </c>
      <c r="I184" s="17"/>
    </row>
    <row r="185" ht="26" customHeight="1" spans="1:9">
      <c r="A185" s="15">
        <v>3</v>
      </c>
      <c r="B185" s="16"/>
      <c r="C185" s="23" t="s">
        <v>241</v>
      </c>
      <c r="D185" s="17">
        <v>134.5</v>
      </c>
      <c r="E185" s="18">
        <f t="shared" si="96"/>
        <v>26.9</v>
      </c>
      <c r="F185" s="17">
        <v>76.36</v>
      </c>
      <c r="G185" s="18">
        <f t="shared" si="97"/>
        <v>45.816</v>
      </c>
      <c r="H185" s="18">
        <f t="shared" si="98"/>
        <v>72.716</v>
      </c>
      <c r="I185" s="17"/>
    </row>
    <row r="186" ht="26" customHeight="1" spans="1:9">
      <c r="A186" s="12" t="s">
        <v>242</v>
      </c>
      <c r="B186" s="12"/>
      <c r="C186" s="12"/>
      <c r="D186" s="13"/>
      <c r="E186" s="14"/>
      <c r="F186" s="13"/>
      <c r="G186" s="14"/>
      <c r="H186" s="14"/>
      <c r="I186" s="13"/>
    </row>
    <row r="187" ht="26" customHeight="1" spans="1:9">
      <c r="A187" s="15">
        <v>1</v>
      </c>
      <c r="B187" s="23" t="s">
        <v>243</v>
      </c>
      <c r="C187" s="23" t="s">
        <v>244</v>
      </c>
      <c r="D187" s="17">
        <v>152</v>
      </c>
      <c r="E187" s="18">
        <f t="shared" ref="E187:E192" si="99">D187/2*0.4</f>
        <v>30.4</v>
      </c>
      <c r="F187" s="17">
        <v>77.8</v>
      </c>
      <c r="G187" s="18">
        <f t="shared" ref="G187:G192" si="100">F187*0.6</f>
        <v>46.68</v>
      </c>
      <c r="H187" s="18">
        <f t="shared" ref="H187:H192" si="101">E187+G187</f>
        <v>77.08</v>
      </c>
      <c r="I187" s="17" t="s">
        <v>13</v>
      </c>
    </row>
    <row r="188" ht="26" customHeight="1" spans="1:9">
      <c r="A188" s="15">
        <v>2</v>
      </c>
      <c r="B188" s="23" t="s">
        <v>245</v>
      </c>
      <c r="C188" s="23" t="s">
        <v>246</v>
      </c>
      <c r="D188" s="17">
        <v>141</v>
      </c>
      <c r="E188" s="18">
        <f t="shared" si="99"/>
        <v>28.2</v>
      </c>
      <c r="F188" s="17">
        <v>77.1</v>
      </c>
      <c r="G188" s="18">
        <f t="shared" si="100"/>
        <v>46.26</v>
      </c>
      <c r="H188" s="18">
        <f t="shared" si="101"/>
        <v>74.46</v>
      </c>
      <c r="I188" s="17" t="s">
        <v>13</v>
      </c>
    </row>
    <row r="189" ht="26" customHeight="1" spans="1:9">
      <c r="A189" s="15">
        <v>3</v>
      </c>
      <c r="B189" s="23" t="s">
        <v>247</v>
      </c>
      <c r="C189" s="23" t="s">
        <v>248</v>
      </c>
      <c r="D189" s="17">
        <v>136</v>
      </c>
      <c r="E189" s="18">
        <f t="shared" si="99"/>
        <v>27.2</v>
      </c>
      <c r="F189" s="17">
        <v>78.42</v>
      </c>
      <c r="G189" s="18">
        <f t="shared" si="100"/>
        <v>47.052</v>
      </c>
      <c r="H189" s="18">
        <f t="shared" si="101"/>
        <v>74.252</v>
      </c>
      <c r="I189" s="17" t="s">
        <v>13</v>
      </c>
    </row>
    <row r="190" ht="26" customHeight="1" spans="1:9">
      <c r="A190" s="15">
        <v>4</v>
      </c>
      <c r="B190" s="16"/>
      <c r="C190" s="23" t="s">
        <v>249</v>
      </c>
      <c r="D190" s="17">
        <v>132</v>
      </c>
      <c r="E190" s="18">
        <f t="shared" si="99"/>
        <v>26.4</v>
      </c>
      <c r="F190" s="17">
        <v>78.78</v>
      </c>
      <c r="G190" s="18">
        <f t="shared" si="100"/>
        <v>47.268</v>
      </c>
      <c r="H190" s="18">
        <f t="shared" si="101"/>
        <v>73.668</v>
      </c>
      <c r="I190" s="17"/>
    </row>
    <row r="191" ht="26" customHeight="1" spans="1:9">
      <c r="A191" s="15">
        <v>5</v>
      </c>
      <c r="B191" s="16"/>
      <c r="C191" s="23" t="s">
        <v>250</v>
      </c>
      <c r="D191" s="17">
        <v>128.5</v>
      </c>
      <c r="E191" s="18">
        <f t="shared" si="99"/>
        <v>25.7</v>
      </c>
      <c r="F191" s="17">
        <v>78.5</v>
      </c>
      <c r="G191" s="18">
        <f t="shared" si="100"/>
        <v>47.1</v>
      </c>
      <c r="H191" s="18">
        <f t="shared" si="101"/>
        <v>72.8</v>
      </c>
      <c r="I191" s="17"/>
    </row>
    <row r="192" ht="26" customHeight="1" spans="1:9">
      <c r="A192" s="15">
        <v>6</v>
      </c>
      <c r="B192" s="16"/>
      <c r="C192" s="23" t="s">
        <v>251</v>
      </c>
      <c r="D192" s="17">
        <v>131.5</v>
      </c>
      <c r="E192" s="18">
        <f t="shared" si="99"/>
        <v>26.3</v>
      </c>
      <c r="F192" s="17">
        <v>76.18</v>
      </c>
      <c r="G192" s="18">
        <f t="shared" si="100"/>
        <v>45.708</v>
      </c>
      <c r="H192" s="18">
        <f t="shared" si="101"/>
        <v>72.008</v>
      </c>
      <c r="I192" s="17"/>
    </row>
    <row r="193" ht="26" customHeight="1" spans="1:9">
      <c r="A193" s="12" t="s">
        <v>252</v>
      </c>
      <c r="B193" s="12"/>
      <c r="C193" s="12"/>
      <c r="D193" s="13"/>
      <c r="E193" s="14"/>
      <c r="F193" s="13"/>
      <c r="G193" s="14"/>
      <c r="H193" s="14"/>
      <c r="I193" s="13"/>
    </row>
    <row r="194" ht="26" customHeight="1" spans="1:9">
      <c r="A194" s="16">
        <v>1</v>
      </c>
      <c r="B194" s="23" t="s">
        <v>253</v>
      </c>
      <c r="C194" s="23" t="s">
        <v>254</v>
      </c>
      <c r="D194" s="17">
        <v>147</v>
      </c>
      <c r="E194" s="18">
        <f t="shared" ref="E194:E202" si="102">D194/2*0.4</f>
        <v>29.4</v>
      </c>
      <c r="F194" s="17">
        <v>77.32</v>
      </c>
      <c r="G194" s="18">
        <f t="shared" ref="G194:G202" si="103">F194*0.6</f>
        <v>46.392</v>
      </c>
      <c r="H194" s="18">
        <f t="shared" ref="H194:H202" si="104">E194+G194</f>
        <v>75.792</v>
      </c>
      <c r="I194" s="17" t="s">
        <v>13</v>
      </c>
    </row>
    <row r="195" ht="26" customHeight="1" spans="1:9">
      <c r="A195" s="16">
        <v>2</v>
      </c>
      <c r="B195" s="23" t="s">
        <v>255</v>
      </c>
      <c r="C195" s="23" t="s">
        <v>256</v>
      </c>
      <c r="D195" s="17">
        <v>146</v>
      </c>
      <c r="E195" s="18">
        <f t="shared" si="102"/>
        <v>29.2</v>
      </c>
      <c r="F195" s="17">
        <v>75.64</v>
      </c>
      <c r="G195" s="18">
        <f t="shared" si="103"/>
        <v>45.384</v>
      </c>
      <c r="H195" s="18">
        <f t="shared" si="104"/>
        <v>74.584</v>
      </c>
      <c r="I195" s="17" t="s">
        <v>13</v>
      </c>
    </row>
    <row r="196" ht="26" customHeight="1" spans="1:9">
      <c r="A196" s="16">
        <v>3</v>
      </c>
      <c r="B196" s="23" t="s">
        <v>257</v>
      </c>
      <c r="C196" s="23" t="s">
        <v>258</v>
      </c>
      <c r="D196" s="17">
        <v>133.5</v>
      </c>
      <c r="E196" s="18">
        <f t="shared" si="102"/>
        <v>26.7</v>
      </c>
      <c r="F196" s="17">
        <v>77.4</v>
      </c>
      <c r="G196" s="18">
        <f t="shared" si="103"/>
        <v>46.44</v>
      </c>
      <c r="H196" s="18">
        <f t="shared" si="104"/>
        <v>73.14</v>
      </c>
      <c r="I196" s="17" t="s">
        <v>13</v>
      </c>
    </row>
    <row r="197" ht="26" customHeight="1" spans="1:9">
      <c r="A197" s="16">
        <v>4</v>
      </c>
      <c r="B197" s="23" t="s">
        <v>259</v>
      </c>
      <c r="C197" s="23" t="s">
        <v>260</v>
      </c>
      <c r="D197" s="17">
        <v>130.5</v>
      </c>
      <c r="E197" s="18">
        <f t="shared" si="102"/>
        <v>26.1</v>
      </c>
      <c r="F197" s="17">
        <v>76.36</v>
      </c>
      <c r="G197" s="18">
        <f t="shared" si="103"/>
        <v>45.816</v>
      </c>
      <c r="H197" s="18">
        <f t="shared" si="104"/>
        <v>71.916</v>
      </c>
      <c r="I197" s="17" t="s">
        <v>13</v>
      </c>
    </row>
    <row r="198" ht="26" customHeight="1" spans="1:9">
      <c r="A198" s="16">
        <v>5</v>
      </c>
      <c r="B198" s="16"/>
      <c r="C198" s="23" t="s">
        <v>261</v>
      </c>
      <c r="D198" s="17">
        <v>129</v>
      </c>
      <c r="E198" s="18">
        <f t="shared" si="102"/>
        <v>25.8</v>
      </c>
      <c r="F198" s="17">
        <v>76.82</v>
      </c>
      <c r="G198" s="18">
        <f t="shared" si="103"/>
        <v>46.092</v>
      </c>
      <c r="H198" s="18">
        <f t="shared" si="104"/>
        <v>71.892</v>
      </c>
      <c r="I198" s="17"/>
    </row>
    <row r="199" ht="26" customHeight="1" spans="1:9">
      <c r="A199" s="16">
        <v>6</v>
      </c>
      <c r="B199" s="16"/>
      <c r="C199" s="23" t="s">
        <v>262</v>
      </c>
      <c r="D199" s="17">
        <v>133.5</v>
      </c>
      <c r="E199" s="18">
        <f t="shared" si="102"/>
        <v>26.7</v>
      </c>
      <c r="F199" s="17">
        <v>74.6</v>
      </c>
      <c r="G199" s="18">
        <f t="shared" si="103"/>
        <v>44.76</v>
      </c>
      <c r="H199" s="18">
        <f t="shared" si="104"/>
        <v>71.46</v>
      </c>
      <c r="I199" s="17"/>
    </row>
    <row r="200" ht="26" customHeight="1" spans="1:9">
      <c r="A200" s="16">
        <v>7</v>
      </c>
      <c r="B200" s="16"/>
      <c r="C200" s="23" t="s">
        <v>263</v>
      </c>
      <c r="D200" s="17">
        <v>128</v>
      </c>
      <c r="E200" s="18">
        <f t="shared" si="102"/>
        <v>25.6</v>
      </c>
      <c r="F200" s="17">
        <v>76.08</v>
      </c>
      <c r="G200" s="18">
        <f t="shared" si="103"/>
        <v>45.648</v>
      </c>
      <c r="H200" s="18">
        <f t="shared" si="104"/>
        <v>71.248</v>
      </c>
      <c r="I200" s="17"/>
    </row>
    <row r="201" ht="26" customHeight="1" spans="1:9">
      <c r="A201" s="16">
        <v>8</v>
      </c>
      <c r="B201" s="16"/>
      <c r="C201" s="23" t="s">
        <v>264</v>
      </c>
      <c r="D201" s="17">
        <v>128</v>
      </c>
      <c r="E201" s="18">
        <f t="shared" si="102"/>
        <v>25.6</v>
      </c>
      <c r="F201" s="17">
        <v>75.92</v>
      </c>
      <c r="G201" s="18">
        <f t="shared" si="103"/>
        <v>45.552</v>
      </c>
      <c r="H201" s="18">
        <f t="shared" si="104"/>
        <v>71.152</v>
      </c>
      <c r="I201" s="17"/>
    </row>
    <row r="202" ht="26" customHeight="1" spans="1:9">
      <c r="A202" s="16">
        <v>9</v>
      </c>
      <c r="B202" s="16"/>
      <c r="C202" s="23" t="s">
        <v>265</v>
      </c>
      <c r="D202" s="17">
        <v>129</v>
      </c>
      <c r="E202" s="18">
        <f t="shared" si="102"/>
        <v>25.8</v>
      </c>
      <c r="F202" s="17">
        <v>74.74</v>
      </c>
      <c r="G202" s="18">
        <f t="shared" si="103"/>
        <v>44.844</v>
      </c>
      <c r="H202" s="18">
        <f t="shared" si="104"/>
        <v>70.644</v>
      </c>
      <c r="I202" s="17"/>
    </row>
    <row r="203" ht="26" customHeight="1" spans="1:9">
      <c r="A203" s="12" t="s">
        <v>266</v>
      </c>
      <c r="B203" s="12"/>
      <c r="C203" s="12"/>
      <c r="D203" s="13"/>
      <c r="E203" s="14"/>
      <c r="F203" s="13"/>
      <c r="G203" s="14"/>
      <c r="H203" s="14"/>
      <c r="I203" s="13"/>
    </row>
    <row r="204" ht="26" customHeight="1" spans="1:9">
      <c r="A204" s="16">
        <v>1</v>
      </c>
      <c r="B204" s="23" t="s">
        <v>267</v>
      </c>
      <c r="C204" s="23" t="s">
        <v>268</v>
      </c>
      <c r="D204" s="17">
        <v>146</v>
      </c>
      <c r="E204" s="18">
        <f t="shared" ref="E204:E206" si="105">D204/2*0.4</f>
        <v>29.2</v>
      </c>
      <c r="F204" s="17">
        <v>76.36</v>
      </c>
      <c r="G204" s="18">
        <f t="shared" ref="G204:G206" si="106">F204*0.6</f>
        <v>45.816</v>
      </c>
      <c r="H204" s="18">
        <f t="shared" ref="H204:H206" si="107">E204+G204</f>
        <v>75.016</v>
      </c>
      <c r="I204" s="17" t="s">
        <v>13</v>
      </c>
    </row>
    <row r="205" ht="26" customHeight="1" spans="1:9">
      <c r="A205" s="16">
        <v>2</v>
      </c>
      <c r="B205" s="16"/>
      <c r="C205" s="23" t="s">
        <v>269</v>
      </c>
      <c r="D205" s="17">
        <v>141</v>
      </c>
      <c r="E205" s="18">
        <f t="shared" si="105"/>
        <v>28.2</v>
      </c>
      <c r="F205" s="17">
        <v>77.44</v>
      </c>
      <c r="G205" s="18">
        <f t="shared" si="106"/>
        <v>46.464</v>
      </c>
      <c r="H205" s="18">
        <f t="shared" si="107"/>
        <v>74.664</v>
      </c>
      <c r="I205" s="17"/>
    </row>
    <row r="206" ht="26" customHeight="1" spans="1:9">
      <c r="A206" s="16">
        <v>3</v>
      </c>
      <c r="B206" s="16"/>
      <c r="C206" s="23" t="s">
        <v>270</v>
      </c>
      <c r="D206" s="17">
        <v>141</v>
      </c>
      <c r="E206" s="18">
        <f t="shared" si="105"/>
        <v>28.2</v>
      </c>
      <c r="F206" s="17">
        <v>76.22</v>
      </c>
      <c r="G206" s="18">
        <f t="shared" si="106"/>
        <v>45.732</v>
      </c>
      <c r="H206" s="18">
        <f t="shared" si="107"/>
        <v>73.932</v>
      </c>
      <c r="I206" s="17"/>
    </row>
    <row r="207" ht="26" customHeight="1" spans="1:9">
      <c r="A207" s="12" t="s">
        <v>271</v>
      </c>
      <c r="B207" s="12"/>
      <c r="C207" s="12"/>
      <c r="D207" s="13"/>
      <c r="E207" s="14"/>
      <c r="F207" s="13"/>
      <c r="G207" s="14"/>
      <c r="H207" s="14"/>
      <c r="I207" s="13"/>
    </row>
    <row r="208" ht="26" customHeight="1" spans="1:9">
      <c r="A208" s="15">
        <v>1</v>
      </c>
      <c r="B208" s="23" t="s">
        <v>272</v>
      </c>
      <c r="C208" s="23" t="s">
        <v>273</v>
      </c>
      <c r="D208" s="17">
        <v>154</v>
      </c>
      <c r="E208" s="18">
        <f t="shared" ref="E208:E213" si="108">D208/2*0.4</f>
        <v>30.8</v>
      </c>
      <c r="F208" s="17">
        <v>76.36</v>
      </c>
      <c r="G208" s="18">
        <f t="shared" ref="G208:G213" si="109">F208*0.6</f>
        <v>45.816</v>
      </c>
      <c r="H208" s="18">
        <f t="shared" ref="H208:H213" si="110">E208+G208</f>
        <v>76.616</v>
      </c>
      <c r="I208" s="17" t="s">
        <v>13</v>
      </c>
    </row>
    <row r="209" ht="26" customHeight="1" spans="1:9">
      <c r="A209" s="15">
        <v>2</v>
      </c>
      <c r="B209" s="23" t="s">
        <v>274</v>
      </c>
      <c r="C209" s="23" t="s">
        <v>275</v>
      </c>
      <c r="D209" s="17">
        <v>152</v>
      </c>
      <c r="E209" s="18">
        <f t="shared" si="108"/>
        <v>30.4</v>
      </c>
      <c r="F209" s="17">
        <v>76.28</v>
      </c>
      <c r="G209" s="18">
        <f t="shared" si="109"/>
        <v>45.768</v>
      </c>
      <c r="H209" s="18">
        <f t="shared" si="110"/>
        <v>76.168</v>
      </c>
      <c r="I209" s="17" t="s">
        <v>13</v>
      </c>
    </row>
    <row r="210" ht="26" customHeight="1" spans="1:9">
      <c r="A210" s="15">
        <v>3</v>
      </c>
      <c r="B210" s="16"/>
      <c r="C210" s="23" t="s">
        <v>276</v>
      </c>
      <c r="D210" s="17">
        <v>146</v>
      </c>
      <c r="E210" s="18">
        <f t="shared" si="108"/>
        <v>29.2</v>
      </c>
      <c r="F210" s="17">
        <v>77.9</v>
      </c>
      <c r="G210" s="18">
        <f t="shared" si="109"/>
        <v>46.74</v>
      </c>
      <c r="H210" s="18">
        <f t="shared" si="110"/>
        <v>75.94</v>
      </c>
      <c r="I210" s="17"/>
    </row>
    <row r="211" ht="26" customHeight="1" spans="1:9">
      <c r="A211" s="15">
        <v>4</v>
      </c>
      <c r="B211" s="16"/>
      <c r="C211" s="23" t="s">
        <v>277</v>
      </c>
      <c r="D211" s="17">
        <v>144.5</v>
      </c>
      <c r="E211" s="18">
        <f t="shared" si="108"/>
        <v>28.9</v>
      </c>
      <c r="F211" s="17">
        <v>77.18</v>
      </c>
      <c r="G211" s="18">
        <f t="shared" si="109"/>
        <v>46.308</v>
      </c>
      <c r="H211" s="18">
        <f t="shared" si="110"/>
        <v>75.208</v>
      </c>
      <c r="I211" s="17"/>
    </row>
    <row r="212" ht="26" customHeight="1" spans="1:9">
      <c r="A212" s="15">
        <v>5</v>
      </c>
      <c r="B212" s="16"/>
      <c r="C212" s="23" t="s">
        <v>278</v>
      </c>
      <c r="D212" s="17">
        <v>146.5</v>
      </c>
      <c r="E212" s="18">
        <f t="shared" si="108"/>
        <v>29.3</v>
      </c>
      <c r="F212" s="17">
        <v>76.18</v>
      </c>
      <c r="G212" s="18">
        <f t="shared" si="109"/>
        <v>45.708</v>
      </c>
      <c r="H212" s="18">
        <f t="shared" si="110"/>
        <v>75.008</v>
      </c>
      <c r="I212" s="17"/>
    </row>
    <row r="213" ht="26" customHeight="1" spans="1:9">
      <c r="A213" s="15">
        <v>6</v>
      </c>
      <c r="B213" s="16"/>
      <c r="C213" s="23" t="s">
        <v>279</v>
      </c>
      <c r="D213" s="17">
        <v>142.5</v>
      </c>
      <c r="E213" s="18">
        <f t="shared" si="108"/>
        <v>28.5</v>
      </c>
      <c r="F213" s="17">
        <v>76.88</v>
      </c>
      <c r="G213" s="18">
        <f t="shared" si="109"/>
        <v>46.128</v>
      </c>
      <c r="H213" s="18">
        <f t="shared" si="110"/>
        <v>74.628</v>
      </c>
      <c r="I213" s="17"/>
    </row>
    <row r="214" ht="26" customHeight="1" spans="1:9">
      <c r="A214" s="12" t="s">
        <v>280</v>
      </c>
      <c r="B214" s="12"/>
      <c r="C214" s="12"/>
      <c r="D214" s="13"/>
      <c r="E214" s="14"/>
      <c r="F214" s="13"/>
      <c r="G214" s="14"/>
      <c r="H214" s="14"/>
      <c r="I214" s="13"/>
    </row>
    <row r="215" ht="26" customHeight="1" spans="1:9">
      <c r="A215" s="16">
        <v>1</v>
      </c>
      <c r="B215" s="23" t="s">
        <v>281</v>
      </c>
      <c r="C215" s="23" t="s">
        <v>282</v>
      </c>
      <c r="D215" s="17">
        <v>140</v>
      </c>
      <c r="E215" s="18">
        <f t="shared" ref="E215:E220" si="111">D215/2*0.4</f>
        <v>28</v>
      </c>
      <c r="F215" s="17">
        <v>73.98</v>
      </c>
      <c r="G215" s="18">
        <f t="shared" ref="G215:G220" si="112">F215*0.6</f>
        <v>44.388</v>
      </c>
      <c r="H215" s="18">
        <f t="shared" ref="H215:H220" si="113">E215+G215</f>
        <v>72.388</v>
      </c>
      <c r="I215" s="17" t="s">
        <v>13</v>
      </c>
    </row>
    <row r="216" ht="26" customHeight="1" spans="1:9">
      <c r="A216" s="16">
        <v>2</v>
      </c>
      <c r="B216" s="16" t="s">
        <v>283</v>
      </c>
      <c r="C216" s="16" t="s">
        <v>284</v>
      </c>
      <c r="D216" s="17">
        <v>138</v>
      </c>
      <c r="E216" s="18">
        <f t="shared" si="111"/>
        <v>27.6</v>
      </c>
      <c r="F216" s="17">
        <v>74.6</v>
      </c>
      <c r="G216" s="18">
        <f t="shared" si="112"/>
        <v>44.76</v>
      </c>
      <c r="H216" s="18">
        <f t="shared" si="113"/>
        <v>72.36</v>
      </c>
      <c r="I216" s="17" t="s">
        <v>13</v>
      </c>
    </row>
    <row r="217" ht="26" customHeight="1" spans="1:9">
      <c r="A217" s="16">
        <v>3</v>
      </c>
      <c r="B217" s="16"/>
      <c r="C217" s="16" t="s">
        <v>285</v>
      </c>
      <c r="D217" s="17">
        <v>132</v>
      </c>
      <c r="E217" s="18">
        <f t="shared" si="111"/>
        <v>26.4</v>
      </c>
      <c r="F217" s="17">
        <v>75.86</v>
      </c>
      <c r="G217" s="18">
        <f t="shared" si="112"/>
        <v>45.516</v>
      </c>
      <c r="H217" s="18">
        <f t="shared" si="113"/>
        <v>71.916</v>
      </c>
      <c r="I217" s="17"/>
    </row>
    <row r="218" ht="26" customHeight="1" spans="1:9">
      <c r="A218" s="16">
        <v>4</v>
      </c>
      <c r="B218" s="16"/>
      <c r="C218" s="16" t="s">
        <v>286</v>
      </c>
      <c r="D218" s="17">
        <v>133.5</v>
      </c>
      <c r="E218" s="18">
        <f t="shared" si="111"/>
        <v>26.7</v>
      </c>
      <c r="F218" s="17">
        <v>75.22</v>
      </c>
      <c r="G218" s="18">
        <f t="shared" si="112"/>
        <v>45.132</v>
      </c>
      <c r="H218" s="18">
        <f t="shared" si="113"/>
        <v>71.832</v>
      </c>
      <c r="I218" s="17"/>
    </row>
    <row r="219" ht="26" customHeight="1" spans="1:9">
      <c r="A219" s="16">
        <v>5</v>
      </c>
      <c r="B219" s="16"/>
      <c r="C219" s="16" t="s">
        <v>287</v>
      </c>
      <c r="D219" s="17">
        <v>128</v>
      </c>
      <c r="E219" s="18">
        <f t="shared" si="111"/>
        <v>25.6</v>
      </c>
      <c r="F219" s="17">
        <v>76.12</v>
      </c>
      <c r="G219" s="18">
        <f t="shared" si="112"/>
        <v>45.672</v>
      </c>
      <c r="H219" s="18">
        <f t="shared" si="113"/>
        <v>71.272</v>
      </c>
      <c r="I219" s="17"/>
    </row>
    <row r="220" ht="26" customHeight="1" spans="1:9">
      <c r="A220" s="16">
        <v>6</v>
      </c>
      <c r="B220" s="16"/>
      <c r="C220" s="23" t="s">
        <v>288</v>
      </c>
      <c r="D220" s="17">
        <v>126</v>
      </c>
      <c r="E220" s="18">
        <f t="shared" si="111"/>
        <v>25.2</v>
      </c>
      <c r="F220" s="17">
        <v>74.08</v>
      </c>
      <c r="G220" s="18">
        <f t="shared" si="112"/>
        <v>44.448</v>
      </c>
      <c r="H220" s="18">
        <f t="shared" si="113"/>
        <v>69.648</v>
      </c>
      <c r="I220" s="17"/>
    </row>
    <row r="221" ht="26" customHeight="1" spans="1:9">
      <c r="A221" s="12" t="s">
        <v>289</v>
      </c>
      <c r="B221" s="12"/>
      <c r="C221" s="12"/>
      <c r="D221" s="13"/>
      <c r="E221" s="14"/>
      <c r="F221" s="13"/>
      <c r="G221" s="14"/>
      <c r="H221" s="14"/>
      <c r="I221" s="13"/>
    </row>
    <row r="222" ht="26" customHeight="1" spans="1:9">
      <c r="A222" s="16">
        <v>1</v>
      </c>
      <c r="B222" s="23" t="s">
        <v>290</v>
      </c>
      <c r="C222" s="23" t="s">
        <v>291</v>
      </c>
      <c r="D222" s="17">
        <v>143</v>
      </c>
      <c r="E222" s="18">
        <f t="shared" ref="E222:E227" si="114">D222/2*0.4</f>
        <v>28.6</v>
      </c>
      <c r="F222" s="17">
        <v>75.56</v>
      </c>
      <c r="G222" s="18">
        <f t="shared" ref="G222:G227" si="115">F222*0.6</f>
        <v>45.336</v>
      </c>
      <c r="H222" s="18">
        <f t="shared" ref="H222:H227" si="116">E222+G222</f>
        <v>73.936</v>
      </c>
      <c r="I222" s="17" t="s">
        <v>13</v>
      </c>
    </row>
    <row r="223" ht="26" customHeight="1" spans="1:9">
      <c r="A223" s="16">
        <v>2</v>
      </c>
      <c r="B223" s="23" t="s">
        <v>292</v>
      </c>
      <c r="C223" s="23" t="s">
        <v>293</v>
      </c>
      <c r="D223" s="17">
        <v>139.5</v>
      </c>
      <c r="E223" s="18">
        <f t="shared" si="114"/>
        <v>27.9</v>
      </c>
      <c r="F223" s="17">
        <v>74.3</v>
      </c>
      <c r="G223" s="18">
        <f t="shared" si="115"/>
        <v>44.58</v>
      </c>
      <c r="H223" s="18">
        <f t="shared" si="116"/>
        <v>72.48</v>
      </c>
      <c r="I223" s="17" t="s">
        <v>13</v>
      </c>
    </row>
    <row r="224" ht="26" customHeight="1" spans="1:9">
      <c r="A224" s="16">
        <v>3</v>
      </c>
      <c r="B224" s="16"/>
      <c r="C224" s="23" t="s">
        <v>294</v>
      </c>
      <c r="D224" s="17">
        <v>139.5</v>
      </c>
      <c r="E224" s="18">
        <f t="shared" si="114"/>
        <v>27.9</v>
      </c>
      <c r="F224" s="17">
        <v>72.84</v>
      </c>
      <c r="G224" s="18">
        <f t="shared" si="115"/>
        <v>43.704</v>
      </c>
      <c r="H224" s="18">
        <f t="shared" si="116"/>
        <v>71.604</v>
      </c>
      <c r="I224" s="17"/>
    </row>
    <row r="225" ht="26" customHeight="1" spans="1:9">
      <c r="A225" s="16">
        <v>4</v>
      </c>
      <c r="B225" s="16"/>
      <c r="C225" s="23" t="s">
        <v>295</v>
      </c>
      <c r="D225" s="17">
        <v>133.5</v>
      </c>
      <c r="E225" s="18">
        <f t="shared" si="114"/>
        <v>26.7</v>
      </c>
      <c r="F225" s="17">
        <v>72.62</v>
      </c>
      <c r="G225" s="18">
        <f t="shared" si="115"/>
        <v>43.572</v>
      </c>
      <c r="H225" s="18">
        <f t="shared" si="116"/>
        <v>70.272</v>
      </c>
      <c r="I225" s="17"/>
    </row>
    <row r="226" ht="26" customHeight="1" spans="1:9">
      <c r="A226" s="16">
        <v>5</v>
      </c>
      <c r="B226" s="16"/>
      <c r="C226" s="23" t="s">
        <v>296</v>
      </c>
      <c r="D226" s="17">
        <v>133.5</v>
      </c>
      <c r="E226" s="18">
        <f t="shared" si="114"/>
        <v>26.7</v>
      </c>
      <c r="F226" s="17">
        <v>72.46</v>
      </c>
      <c r="G226" s="18">
        <f t="shared" si="115"/>
        <v>43.476</v>
      </c>
      <c r="H226" s="18">
        <f t="shared" si="116"/>
        <v>70.176</v>
      </c>
      <c r="I226" s="17"/>
    </row>
    <row r="227" ht="26" customHeight="1" spans="1:9">
      <c r="A227" s="16">
        <v>6</v>
      </c>
      <c r="B227" s="16"/>
      <c r="C227" s="23" t="s">
        <v>297</v>
      </c>
      <c r="D227" s="17">
        <v>135</v>
      </c>
      <c r="E227" s="18">
        <f t="shared" si="114"/>
        <v>27</v>
      </c>
      <c r="F227" s="17">
        <v>71.88</v>
      </c>
      <c r="G227" s="18">
        <f t="shared" si="115"/>
        <v>43.128</v>
      </c>
      <c r="H227" s="18">
        <f t="shared" si="116"/>
        <v>70.128</v>
      </c>
      <c r="I227" s="17"/>
    </row>
    <row r="228" ht="26" customHeight="1" spans="1:9">
      <c r="A228" s="12" t="s">
        <v>298</v>
      </c>
      <c r="B228" s="12"/>
      <c r="C228" s="12"/>
      <c r="D228" s="13"/>
      <c r="E228" s="14"/>
      <c r="F228" s="13"/>
      <c r="G228" s="14"/>
      <c r="H228" s="14"/>
      <c r="I228" s="13"/>
    </row>
    <row r="229" ht="26" customHeight="1" spans="1:9">
      <c r="A229" s="16">
        <v>1</v>
      </c>
      <c r="B229" s="23" t="s">
        <v>299</v>
      </c>
      <c r="C229" s="23" t="s">
        <v>300</v>
      </c>
      <c r="D229" s="17">
        <v>123</v>
      </c>
      <c r="E229" s="18">
        <f t="shared" ref="E229:E231" si="117">D229/2*0.4</f>
        <v>24.6</v>
      </c>
      <c r="F229" s="17">
        <v>75.74</v>
      </c>
      <c r="G229" s="18">
        <f t="shared" ref="G229:G231" si="118">F229*0.6</f>
        <v>45.444</v>
      </c>
      <c r="H229" s="18">
        <f t="shared" ref="H229:H231" si="119">E229+G229</f>
        <v>70.044</v>
      </c>
      <c r="I229" s="17" t="s">
        <v>13</v>
      </c>
    </row>
    <row r="230" ht="26" customHeight="1" spans="1:9">
      <c r="A230" s="16">
        <v>2</v>
      </c>
      <c r="B230" s="16"/>
      <c r="C230" s="23" t="s">
        <v>301</v>
      </c>
      <c r="D230" s="17">
        <v>117.5</v>
      </c>
      <c r="E230" s="18">
        <f t="shared" si="117"/>
        <v>23.5</v>
      </c>
      <c r="F230" s="17">
        <v>76.24</v>
      </c>
      <c r="G230" s="18">
        <f t="shared" si="118"/>
        <v>45.744</v>
      </c>
      <c r="H230" s="18">
        <f t="shared" si="119"/>
        <v>69.244</v>
      </c>
      <c r="I230" s="17"/>
    </row>
    <row r="231" ht="26" customHeight="1" spans="1:9">
      <c r="A231" s="16">
        <v>3</v>
      </c>
      <c r="B231" s="16"/>
      <c r="C231" s="23" t="s">
        <v>302</v>
      </c>
      <c r="D231" s="17">
        <v>117.5</v>
      </c>
      <c r="E231" s="18">
        <f t="shared" si="117"/>
        <v>23.5</v>
      </c>
      <c r="F231" s="17">
        <v>74.7</v>
      </c>
      <c r="G231" s="18">
        <f t="shared" si="118"/>
        <v>44.82</v>
      </c>
      <c r="H231" s="18">
        <f t="shared" si="119"/>
        <v>68.32</v>
      </c>
      <c r="I231" s="17"/>
    </row>
    <row r="232" ht="26" customHeight="1" spans="1:9">
      <c r="A232" s="12" t="s">
        <v>303</v>
      </c>
      <c r="B232" s="12"/>
      <c r="C232" s="12"/>
      <c r="D232" s="13"/>
      <c r="E232" s="14"/>
      <c r="F232" s="13"/>
      <c r="G232" s="14"/>
      <c r="H232" s="14"/>
      <c r="I232" s="13"/>
    </row>
    <row r="233" ht="26" customHeight="1" spans="1:9">
      <c r="A233" s="16">
        <v>1</v>
      </c>
      <c r="B233" s="23" t="s">
        <v>304</v>
      </c>
      <c r="C233" s="23" t="s">
        <v>305</v>
      </c>
      <c r="D233" s="17">
        <v>135.67</v>
      </c>
      <c r="E233" s="18">
        <f t="shared" ref="E233:E235" si="120">D233/2*0.4</f>
        <v>27.134</v>
      </c>
      <c r="F233" s="17">
        <v>75.96</v>
      </c>
      <c r="G233" s="18">
        <f t="shared" ref="G233:G235" si="121">F233*0.6</f>
        <v>45.576</v>
      </c>
      <c r="H233" s="18">
        <f t="shared" ref="H233:H235" si="122">E233+G233</f>
        <v>72.71</v>
      </c>
      <c r="I233" s="17" t="s">
        <v>13</v>
      </c>
    </row>
    <row r="234" ht="26" customHeight="1" spans="1:9">
      <c r="A234" s="16">
        <v>2</v>
      </c>
      <c r="B234" s="16"/>
      <c r="C234" s="23" t="s">
        <v>306</v>
      </c>
      <c r="D234" s="17">
        <v>119</v>
      </c>
      <c r="E234" s="18">
        <f t="shared" si="120"/>
        <v>23.8</v>
      </c>
      <c r="F234" s="17">
        <v>74.42</v>
      </c>
      <c r="G234" s="18">
        <f t="shared" si="121"/>
        <v>44.652</v>
      </c>
      <c r="H234" s="18">
        <f t="shared" si="122"/>
        <v>68.452</v>
      </c>
      <c r="I234" s="17"/>
    </row>
    <row r="235" ht="26" customHeight="1" spans="1:9">
      <c r="A235" s="16">
        <v>3</v>
      </c>
      <c r="B235" s="16"/>
      <c r="C235" s="23" t="s">
        <v>307</v>
      </c>
      <c r="D235" s="17">
        <v>117.56</v>
      </c>
      <c r="E235" s="18">
        <f t="shared" si="120"/>
        <v>23.512</v>
      </c>
      <c r="F235" s="17">
        <v>72.28</v>
      </c>
      <c r="G235" s="18">
        <f t="shared" si="121"/>
        <v>43.368</v>
      </c>
      <c r="H235" s="18">
        <f t="shared" si="122"/>
        <v>66.88</v>
      </c>
      <c r="I235" s="17"/>
    </row>
  </sheetData>
  <sortState ref="B229:H231">
    <sortCondition ref="H229:H231" descending="1"/>
  </sortState>
  <mergeCells count="50">
    <mergeCell ref="A1:B1"/>
    <mergeCell ref="A2:I2"/>
    <mergeCell ref="A4:I4"/>
    <mergeCell ref="A11:I11"/>
    <mergeCell ref="A15:I15"/>
    <mergeCell ref="A20:I20"/>
    <mergeCell ref="A24:I24"/>
    <mergeCell ref="A28:I28"/>
    <mergeCell ref="A31:I31"/>
    <mergeCell ref="A35:I35"/>
    <mergeCell ref="A42:I42"/>
    <mergeCell ref="A47:I47"/>
    <mergeCell ref="A51:I51"/>
    <mergeCell ref="A58:I58"/>
    <mergeCell ref="A62:I62"/>
    <mergeCell ref="A66:I66"/>
    <mergeCell ref="A70:I70"/>
    <mergeCell ref="A77:I77"/>
    <mergeCell ref="A81:I81"/>
    <mergeCell ref="A87:I87"/>
    <mergeCell ref="A91:I91"/>
    <mergeCell ref="A95:I95"/>
    <mergeCell ref="A99:I99"/>
    <mergeCell ref="A103:I103"/>
    <mergeCell ref="A107:I107"/>
    <mergeCell ref="A111:I111"/>
    <mergeCell ref="A115:I115"/>
    <mergeCell ref="A119:I119"/>
    <mergeCell ref="A123:I123"/>
    <mergeCell ref="A127:I127"/>
    <mergeCell ref="A131:I131"/>
    <mergeCell ref="A139:I139"/>
    <mergeCell ref="A146:I146"/>
    <mergeCell ref="A150:I150"/>
    <mergeCell ref="A154:I154"/>
    <mergeCell ref="A158:I158"/>
    <mergeCell ref="A162:I162"/>
    <mergeCell ref="A166:I166"/>
    <mergeCell ref="A170:I170"/>
    <mergeCell ref="A174:I174"/>
    <mergeCell ref="A178:I178"/>
    <mergeCell ref="A182:I182"/>
    <mergeCell ref="A186:I186"/>
    <mergeCell ref="A193:I193"/>
    <mergeCell ref="A203:I203"/>
    <mergeCell ref="A207:I207"/>
    <mergeCell ref="A214:I214"/>
    <mergeCell ref="A221:I221"/>
    <mergeCell ref="A228:I228"/>
    <mergeCell ref="A232:I232"/>
  </mergeCells>
  <printOptions horizontalCentered="1"/>
  <pageMargins left="0.700694444444445" right="0.700694444444445" top="0.708333333333333" bottom="0.314583333333333" header="0.298611111111111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jhkvg</dc:creator>
  <cp:lastModifiedBy>卡索</cp:lastModifiedBy>
  <dcterms:created xsi:type="dcterms:W3CDTF">2019-06-13T03:20:00Z</dcterms:created>
  <dcterms:modified xsi:type="dcterms:W3CDTF">2020-08-29T13:11:06Z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